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0" yWindow="-465" windowWidth="19320" windowHeight="15480" tabRatio="500"/>
  </bookViews>
  <sheets>
    <sheet name="Foglio1" sheetId="1" r:id="rId1"/>
  </sheets>
  <definedNames>
    <definedName name="_xlnm._FilterDatabase" localSheetId="0" hidden="1">Foglio1!$A$1:$S$70</definedName>
  </definedNames>
  <calcPr calcId="145621" concurrentCalc="0"/>
</workbook>
</file>

<file path=xl/calcChain.xml><?xml version="1.0" encoding="utf-8"?>
<calcChain xmlns="http://schemas.openxmlformats.org/spreadsheetml/2006/main">
  <c r="U2" i="1" l="1"/>
  <c r="S2" i="1"/>
  <c r="U3" i="1"/>
  <c r="S3" i="1"/>
  <c r="U4" i="1"/>
  <c r="S4" i="1"/>
  <c r="U5" i="1"/>
  <c r="S5" i="1"/>
  <c r="U6" i="1"/>
  <c r="S6" i="1"/>
  <c r="U7" i="1"/>
  <c r="S7" i="1"/>
  <c r="U8" i="1"/>
  <c r="S8" i="1"/>
  <c r="U9" i="1"/>
  <c r="S9" i="1"/>
  <c r="U10" i="1"/>
  <c r="S10" i="1"/>
  <c r="U11" i="1"/>
  <c r="S11" i="1"/>
  <c r="U12" i="1"/>
  <c r="S12" i="1"/>
  <c r="U13" i="1"/>
  <c r="S13" i="1"/>
  <c r="U14" i="1"/>
  <c r="S14" i="1"/>
  <c r="U15" i="1"/>
  <c r="S15" i="1"/>
  <c r="U16" i="1"/>
  <c r="S16" i="1"/>
  <c r="U17" i="1"/>
  <c r="S17" i="1"/>
  <c r="U18" i="1"/>
  <c r="S18" i="1"/>
  <c r="U19" i="1"/>
  <c r="S19" i="1"/>
  <c r="U20" i="1"/>
  <c r="S20" i="1"/>
  <c r="U21" i="1"/>
  <c r="S21" i="1"/>
  <c r="U22" i="1"/>
  <c r="S22" i="1"/>
  <c r="U23" i="1"/>
  <c r="S23" i="1"/>
  <c r="U24" i="1"/>
  <c r="U25" i="1"/>
  <c r="S25" i="1"/>
  <c r="U26" i="1"/>
  <c r="S26" i="1"/>
  <c r="U27" i="1"/>
  <c r="S27" i="1"/>
  <c r="U28" i="1"/>
  <c r="U29" i="1"/>
  <c r="S29" i="1"/>
  <c r="U30" i="1"/>
  <c r="S30" i="1"/>
  <c r="U31" i="1"/>
  <c r="S31" i="1"/>
  <c r="U32" i="1"/>
  <c r="S32" i="1"/>
  <c r="U33" i="1"/>
  <c r="S33" i="1"/>
  <c r="U34" i="1"/>
  <c r="S34" i="1"/>
  <c r="U35" i="1"/>
  <c r="S35" i="1"/>
  <c r="U36" i="1"/>
  <c r="U37" i="1"/>
  <c r="S37" i="1"/>
  <c r="U38" i="1"/>
  <c r="S38" i="1"/>
  <c r="U39" i="1"/>
  <c r="S39" i="1"/>
  <c r="U40" i="1"/>
  <c r="S40" i="1"/>
  <c r="U41" i="1"/>
  <c r="S41" i="1"/>
  <c r="U42" i="1"/>
  <c r="S42" i="1"/>
  <c r="U43" i="1"/>
  <c r="S43" i="1"/>
  <c r="U44" i="1"/>
  <c r="S44" i="1"/>
  <c r="U45" i="1"/>
  <c r="S45" i="1"/>
  <c r="U46" i="1"/>
  <c r="S46" i="1"/>
  <c r="U47" i="1"/>
  <c r="S47" i="1"/>
  <c r="U48" i="1"/>
  <c r="S48" i="1"/>
  <c r="U49" i="1"/>
  <c r="S49" i="1"/>
  <c r="U50" i="1"/>
  <c r="S50" i="1"/>
  <c r="U51" i="1"/>
  <c r="S51" i="1"/>
  <c r="U52" i="1"/>
  <c r="S52" i="1"/>
  <c r="U53" i="1"/>
  <c r="S53" i="1"/>
  <c r="U54" i="1"/>
  <c r="S54" i="1"/>
  <c r="U55" i="1"/>
  <c r="S55" i="1"/>
  <c r="U56" i="1"/>
  <c r="S56" i="1"/>
  <c r="U57" i="1"/>
  <c r="S57" i="1"/>
  <c r="U58" i="1"/>
  <c r="S58" i="1"/>
  <c r="U59" i="1"/>
  <c r="S59" i="1"/>
  <c r="U60" i="1"/>
  <c r="S60" i="1"/>
  <c r="U61" i="1"/>
  <c r="S61" i="1"/>
  <c r="U62" i="1"/>
  <c r="S62" i="1"/>
  <c r="U63" i="1"/>
  <c r="S63" i="1"/>
  <c r="U64" i="1"/>
  <c r="S64" i="1"/>
  <c r="U65" i="1"/>
  <c r="S65" i="1"/>
  <c r="U66" i="1"/>
  <c r="S66" i="1"/>
  <c r="U67" i="1"/>
  <c r="S67" i="1"/>
  <c r="U68" i="1"/>
  <c r="S68" i="1"/>
  <c r="U69" i="1"/>
  <c r="S69" i="1"/>
  <c r="U70" i="1"/>
  <c r="S70" i="1"/>
  <c r="U71" i="1"/>
  <c r="S71" i="1"/>
  <c r="U72" i="1"/>
  <c r="S72" i="1"/>
  <c r="U73" i="1"/>
  <c r="S73" i="1"/>
  <c r="U74" i="1"/>
  <c r="S74" i="1"/>
  <c r="U75" i="1"/>
  <c r="S75" i="1"/>
  <c r="U76" i="1"/>
  <c r="S76" i="1"/>
  <c r="U77" i="1"/>
  <c r="S77" i="1"/>
  <c r="U78" i="1"/>
  <c r="S78" i="1"/>
  <c r="U79" i="1"/>
  <c r="S79" i="1"/>
  <c r="U80" i="1"/>
  <c r="S80" i="1"/>
  <c r="U81" i="1"/>
  <c r="S81" i="1"/>
  <c r="U82" i="1"/>
  <c r="S82" i="1"/>
  <c r="U83" i="1"/>
  <c r="S83" i="1"/>
  <c r="U84" i="1"/>
  <c r="S84" i="1"/>
  <c r="U85" i="1"/>
  <c r="S85" i="1"/>
  <c r="U86" i="1"/>
  <c r="S86" i="1"/>
  <c r="U87" i="1"/>
  <c r="S87" i="1"/>
  <c r="U88" i="1"/>
  <c r="S88" i="1"/>
  <c r="U89" i="1"/>
  <c r="S89" i="1"/>
  <c r="U90" i="1"/>
  <c r="S90" i="1"/>
  <c r="U91" i="1"/>
  <c r="S91" i="1"/>
  <c r="U92" i="1"/>
  <c r="S92" i="1"/>
  <c r="U93" i="1"/>
  <c r="S93" i="1"/>
  <c r="U94" i="1"/>
  <c r="S94" i="1"/>
  <c r="U95" i="1"/>
  <c r="S95" i="1"/>
  <c r="U96" i="1"/>
  <c r="S96" i="1"/>
  <c r="U97" i="1"/>
  <c r="S97" i="1"/>
  <c r="U98" i="1"/>
  <c r="S98" i="1"/>
  <c r="U99" i="1"/>
  <c r="S99" i="1"/>
  <c r="U100" i="1"/>
  <c r="S100" i="1"/>
  <c r="U101" i="1"/>
  <c r="S101" i="1"/>
  <c r="U102" i="1"/>
  <c r="S102" i="1"/>
  <c r="S104" i="1"/>
</calcChain>
</file>

<file path=xl/sharedStrings.xml><?xml version="1.0" encoding="utf-8"?>
<sst xmlns="http://schemas.openxmlformats.org/spreadsheetml/2006/main" count="362" uniqueCount="152">
  <si>
    <t>ARTICOLO</t>
  </si>
  <si>
    <t>COLORE</t>
  </si>
  <si>
    <t>PREZZO</t>
  </si>
  <si>
    <t>BRAND</t>
  </si>
  <si>
    <t>QUANTITà TOT</t>
  </si>
  <si>
    <t>FOTO</t>
  </si>
  <si>
    <t>CODICE</t>
  </si>
  <si>
    <t>39/2</t>
  </si>
  <si>
    <t>MATERIALE</t>
  </si>
  <si>
    <t>BLUE</t>
  </si>
  <si>
    <t>37/2</t>
  </si>
  <si>
    <t>38/2</t>
  </si>
  <si>
    <t>TWIN SET</t>
  </si>
  <si>
    <t>CS8PE1</t>
  </si>
  <si>
    <t>MODELLO</t>
  </si>
  <si>
    <t>TRONCHETTO</t>
  </si>
  <si>
    <t>NERO</t>
  </si>
  <si>
    <t>SNEAKERS</t>
  </si>
  <si>
    <t>CS8TFW</t>
  </si>
  <si>
    <t>ORO FREE</t>
  </si>
  <si>
    <t>CS8PM7</t>
  </si>
  <si>
    <t>BLUE SCURO</t>
  </si>
  <si>
    <t>CS8PNC</t>
  </si>
  <si>
    <t>BIANCO OTTICO</t>
  </si>
  <si>
    <t>CS8PJJ</t>
  </si>
  <si>
    <t>TURCHESE</t>
  </si>
  <si>
    <t>CS8TFE</t>
  </si>
  <si>
    <t>CS8TFA</t>
  </si>
  <si>
    <t>MAGENTA</t>
  </si>
  <si>
    <t>CS8TFN</t>
  </si>
  <si>
    <t>BIANCO OTTICO/ROSSO</t>
  </si>
  <si>
    <t>CS8TFJ</t>
  </si>
  <si>
    <t>CS8PJ7</t>
  </si>
  <si>
    <t>CS8PMN</t>
  </si>
  <si>
    <t>ORTENSIA</t>
  </si>
  <si>
    <t>CS8PDC</t>
  </si>
  <si>
    <t>BIKERS</t>
  </si>
  <si>
    <t>CS8PDA</t>
  </si>
  <si>
    <t>BIKER ALTO NERO</t>
  </si>
  <si>
    <t>BIANCO</t>
  </si>
  <si>
    <t>AZZURRO CIELO</t>
  </si>
  <si>
    <t>SANDALO</t>
  </si>
  <si>
    <t>CS8PJE</t>
  </si>
  <si>
    <t>CS8PJC</t>
  </si>
  <si>
    <t>ARANCIO</t>
  </si>
  <si>
    <t>ECRU</t>
  </si>
  <si>
    <t>PLATINO</t>
  </si>
  <si>
    <t>CS8PNA</t>
  </si>
  <si>
    <t>CS8PM5</t>
  </si>
  <si>
    <t>CS8TFU</t>
  </si>
  <si>
    <t>BIANCO OTTICO/TURCHESE</t>
  </si>
  <si>
    <t xml:space="preserve">CS8TEC </t>
  </si>
  <si>
    <t>SANDALO O</t>
  </si>
  <si>
    <t>CS8TAN</t>
  </si>
  <si>
    <t>DUNE CHIARO</t>
  </si>
  <si>
    <t>CS8TF1</t>
  </si>
  <si>
    <t>CS8PHN</t>
  </si>
  <si>
    <t>CA5PBU</t>
  </si>
  <si>
    <t>DECOLLLETE</t>
  </si>
  <si>
    <t>CS8PGA</t>
  </si>
  <si>
    <t>PISTACCHIO</t>
  </si>
  <si>
    <t>CS8PHW</t>
  </si>
  <si>
    <t>SNEKERS</t>
  </si>
  <si>
    <t>CS8PJY</t>
  </si>
  <si>
    <t>CS8PL1</t>
  </si>
  <si>
    <t>BLUE/ARGENTO</t>
  </si>
  <si>
    <t>CS8PLA</t>
  </si>
  <si>
    <t>CS8TAW</t>
  </si>
  <si>
    <t>STIVALE</t>
  </si>
  <si>
    <t>CUOIO</t>
  </si>
  <si>
    <t>CS8PBG</t>
  </si>
  <si>
    <t>STRINGATA</t>
  </si>
  <si>
    <t>DECOLLETE</t>
  </si>
  <si>
    <t>CS8PHA</t>
  </si>
  <si>
    <t>BALLERINA</t>
  </si>
  <si>
    <t>CS8PLC</t>
  </si>
  <si>
    <t>ARGENTO</t>
  </si>
  <si>
    <t>TROCHETTO</t>
  </si>
  <si>
    <t>CS8TAE</t>
  </si>
  <si>
    <t>CS8TCY</t>
  </si>
  <si>
    <t>CS8TCN</t>
  </si>
  <si>
    <t>CS8PL3</t>
  </si>
  <si>
    <t>CAVALLINO</t>
  </si>
  <si>
    <t>CS8TCA</t>
  </si>
  <si>
    <t>CS8TBG</t>
  </si>
  <si>
    <t>CS8TDG</t>
  </si>
  <si>
    <t>CS8PA3</t>
  </si>
  <si>
    <t>STIVALETTO</t>
  </si>
  <si>
    <t>CS8TB3</t>
  </si>
  <si>
    <t>CS8PBL</t>
  </si>
  <si>
    <t>MOCASSINO</t>
  </si>
  <si>
    <t>CS8PD1</t>
  </si>
  <si>
    <t>CS8PBS</t>
  </si>
  <si>
    <t>CS8TCC</t>
  </si>
  <si>
    <t>GENZIANO</t>
  </si>
  <si>
    <t>SCARPA UOMO</t>
  </si>
  <si>
    <t>CS8PC1</t>
  </si>
  <si>
    <t xml:space="preserve">TROCHETTO </t>
  </si>
  <si>
    <t>CS8TAU</t>
  </si>
  <si>
    <t>CS8PE3</t>
  </si>
  <si>
    <t>CSPHG</t>
  </si>
  <si>
    <t>CS8PJA</t>
  </si>
  <si>
    <t>CSPGL</t>
  </si>
  <si>
    <t>BAMBOLA</t>
  </si>
  <si>
    <t>CS8PGL</t>
  </si>
  <si>
    <t>CS8PNS</t>
  </si>
  <si>
    <t>CS8TBS</t>
  </si>
  <si>
    <t>ANFIBIO</t>
  </si>
  <si>
    <t>CS8TCE</t>
  </si>
  <si>
    <t>JEANS</t>
  </si>
  <si>
    <t>CA6PBU</t>
  </si>
  <si>
    <t>CS7TSW</t>
  </si>
  <si>
    <t>CS8PN1</t>
  </si>
  <si>
    <t xml:space="preserve">ANFIBIO </t>
  </si>
  <si>
    <t>CS8TCG</t>
  </si>
  <si>
    <t>DENIM</t>
  </si>
  <si>
    <t>NERO CAVALLINO</t>
  </si>
  <si>
    <t>CS8PJW</t>
  </si>
  <si>
    <t>CS8PBJ</t>
  </si>
  <si>
    <t>CS8PJ3</t>
  </si>
  <si>
    <t>CS8PG3</t>
  </si>
  <si>
    <t>CS8PKC</t>
  </si>
  <si>
    <t>CS8PBE</t>
  </si>
  <si>
    <t>CS8PHC</t>
  </si>
  <si>
    <t>ECRU/NERO</t>
  </si>
  <si>
    <t>ROSA</t>
  </si>
  <si>
    <t>CS8TAL</t>
  </si>
  <si>
    <t>CS8TE1</t>
  </si>
  <si>
    <t>ESPADRILLAS</t>
  </si>
  <si>
    <t>CS8PAN</t>
  </si>
  <si>
    <t>SABOT</t>
  </si>
  <si>
    <t>CONTROLLARE</t>
  </si>
  <si>
    <t>CA7PJA</t>
  </si>
  <si>
    <t>CS7T1A</t>
  </si>
  <si>
    <t>CS7TRQ</t>
  </si>
  <si>
    <t>CIABATTA</t>
  </si>
  <si>
    <t>NUDO</t>
  </si>
  <si>
    <t>CS7PGA</t>
  </si>
  <si>
    <t>UOMO</t>
  </si>
  <si>
    <t>CS7PGY</t>
  </si>
  <si>
    <t>CS8TCJ</t>
  </si>
  <si>
    <t>POLVERE</t>
  </si>
  <si>
    <t>CS7TVS</t>
  </si>
  <si>
    <t>CS7PFC</t>
  </si>
  <si>
    <t xml:space="preserve">STRINGATA </t>
  </si>
  <si>
    <t>CS7PFA</t>
  </si>
  <si>
    <t>CA7PAW</t>
  </si>
  <si>
    <t>CS8PJS</t>
  </si>
  <si>
    <t>CHANTILLY</t>
  </si>
  <si>
    <t>NERO GLITTERATO</t>
  </si>
  <si>
    <t>RETAIL PRICE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</si>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</sst>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.00\ &quot;€&quot;"/>
    <numFmt numFmtId="167" formatCode="_-* #,##0_-;\-* #,##0_-;_-* &quot;-&quot;??_-;_-@_-"/>
  </numFmts>
  <fonts count="6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/>
    <xf numFmtId="167" fontId="0" fillId="0" borderId="1" xfId="1" applyNumberFormat="1" applyFont="1" applyBorder="1" applyAlignment="1">
      <alignment horizontal="center"/>
    </xf>
    <xf numFmtId="167" fontId="0" fillId="0" borderId="1" xfId="1" applyNumberFormat="1" applyFont="1" applyFill="1" applyBorder="1" applyAlignment="1">
      <alignment horizontal="center"/>
    </xf>
    <xf numFmtId="167" fontId="0" fillId="0" borderId="1" xfId="1" applyNumberFormat="1" applyFont="1" applyBorder="1"/>
    <xf numFmtId="167" fontId="0" fillId="0" borderId="0" xfId="1" applyNumberFormat="1" applyFont="1"/>
    <xf numFmtId="0" fontId="0" fillId="0" borderId="1" xfId="1" applyNumberFormat="1" applyFont="1" applyBorder="1" applyAlignment="1">
      <alignment horizontal="center"/>
    </xf>
    <xf numFmtId="0" fontId="0" fillId="0" borderId="1" xfId="1" applyNumberFormat="1" applyFont="1" applyBorder="1"/>
    <xf numFmtId="0" fontId="4" fillId="0" borderId="0" xfId="0" applyFont="1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1" applyNumberFormat="1" applyFont="1" applyFill="1" applyBorder="1" applyAlignment="1">
      <alignment horizontal="center"/>
    </xf>
    <xf numFmtId="0" fontId="0" fillId="0" borderId="1" xfId="1" applyNumberFormat="1" applyFont="1" applyFill="1" applyBorder="1"/>
    <xf numFmtId="167" fontId="0" fillId="0" borderId="1" xfId="1" applyNumberFormat="1" applyFont="1" applyFill="1" applyBorder="1"/>
    <xf numFmtId="0" fontId="0" fillId="0" borderId="1" xfId="0" applyFont="1" applyFill="1" applyBorder="1" applyAlignment="1">
      <alignment horizontal="center"/>
    </xf>
    <xf numFmtId="167" fontId="0" fillId="0" borderId="0" xfId="0" applyNumberFormat="1"/>
    <xf numFmtId="0" fontId="0" fillId="0" borderId="3" xfId="1" applyNumberFormat="1" applyFont="1" applyFill="1" applyBorder="1"/>
    <xf numFmtId="164" fontId="0" fillId="0" borderId="0" xfId="2" applyFont="1"/>
    <xf numFmtId="164" fontId="0" fillId="0" borderId="4" xfId="2" applyFont="1" applyFill="1" applyBorder="1" applyAlignment="1">
      <alignment horizontal="center"/>
    </xf>
    <xf numFmtId="164" fontId="0" fillId="0" borderId="5" xfId="2" applyFont="1" applyFill="1" applyBorder="1" applyAlignment="1">
      <alignment horizontal="center"/>
    </xf>
    <xf numFmtId="164" fontId="5" fillId="0" borderId="5" xfId="2" applyFont="1" applyBorder="1" applyAlignment="1">
      <alignment horizontal="center"/>
    </xf>
    <xf numFmtId="164" fontId="5" fillId="0" borderId="5" xfId="2" applyFont="1" applyFill="1" applyBorder="1" applyAlignment="1">
      <alignment horizontal="center"/>
    </xf>
    <xf numFmtId="164" fontId="5" fillId="0" borderId="4" xfId="2" applyFont="1" applyBorder="1" applyAlignment="1">
      <alignment horizontal="center"/>
    </xf>
    <xf numFmtId="164" fontId="0" fillId="0" borderId="0" xfId="2" applyFont="1" applyFill="1" applyBorder="1" applyAlignment="1">
      <alignment horizontal="center"/>
    </xf>
  </cellXfs>
  <cellStyles count="3">
    <cellStyle name="Comma" xfId="1" builtinId="3"/>
    <cellStyle name="Euro" xfId="2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97" Type="http://schemas.openxmlformats.org/officeDocument/2006/relationships/image" Target="../media/image9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47625</xdr:rowOff>
    </xdr:from>
    <xdr:to>
      <xdr:col>0</xdr:col>
      <xdr:colOff>1181100</xdr:colOff>
      <xdr:row>1</xdr:row>
      <xdr:rowOff>981075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1057275"/>
          <a:ext cx="6953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2</xdr:row>
      <xdr:rowOff>38100</xdr:rowOff>
    </xdr:from>
    <xdr:to>
      <xdr:col>0</xdr:col>
      <xdr:colOff>1228725</xdr:colOff>
      <xdr:row>2</xdr:row>
      <xdr:rowOff>990600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4350" y="2057400"/>
          <a:ext cx="714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552450</xdr:colOff>
      <xdr:row>3</xdr:row>
      <xdr:rowOff>57150</xdr:rowOff>
    </xdr:from>
    <xdr:to>
      <xdr:col>0</xdr:col>
      <xdr:colOff>1228725</xdr:colOff>
      <xdr:row>3</xdr:row>
      <xdr:rowOff>981075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3086100"/>
          <a:ext cx="6762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4</xdr:row>
      <xdr:rowOff>9525</xdr:rowOff>
    </xdr:from>
    <xdr:to>
      <xdr:col>0</xdr:col>
      <xdr:colOff>1247775</xdr:colOff>
      <xdr:row>5</xdr:row>
      <xdr:rowOff>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95300" y="4048125"/>
          <a:ext cx="7524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5</xdr:row>
      <xdr:rowOff>66675</xdr:rowOff>
    </xdr:from>
    <xdr:to>
      <xdr:col>0</xdr:col>
      <xdr:colOff>1495425</xdr:colOff>
      <xdr:row>5</xdr:row>
      <xdr:rowOff>942975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7175" y="5114925"/>
          <a:ext cx="1238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6</xdr:row>
      <xdr:rowOff>47625</xdr:rowOff>
    </xdr:from>
    <xdr:to>
      <xdr:col>0</xdr:col>
      <xdr:colOff>1323975</xdr:colOff>
      <xdr:row>6</xdr:row>
      <xdr:rowOff>981075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71475" y="6105525"/>
          <a:ext cx="952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7</xdr:row>
      <xdr:rowOff>28575</xdr:rowOff>
    </xdr:from>
    <xdr:to>
      <xdr:col>0</xdr:col>
      <xdr:colOff>1285875</xdr:colOff>
      <xdr:row>7</xdr:row>
      <xdr:rowOff>1143000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47675" y="7096125"/>
          <a:ext cx="8382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8</xdr:row>
      <xdr:rowOff>66675</xdr:rowOff>
    </xdr:from>
    <xdr:to>
      <xdr:col>0</xdr:col>
      <xdr:colOff>1323975</xdr:colOff>
      <xdr:row>8</xdr:row>
      <xdr:rowOff>1304925</xdr:rowOff>
    </xdr:to>
    <xdr:pic>
      <xdr:nvPicPr>
        <xdr:cNvPr id="1032" name="Immagine 9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90525" y="8286750"/>
          <a:ext cx="9334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9</xdr:row>
      <xdr:rowOff>9525</xdr:rowOff>
    </xdr:from>
    <xdr:to>
      <xdr:col>0</xdr:col>
      <xdr:colOff>1438275</xdr:colOff>
      <xdr:row>9</xdr:row>
      <xdr:rowOff>1171575</xdr:rowOff>
    </xdr:to>
    <xdr:pic>
      <xdr:nvPicPr>
        <xdr:cNvPr id="1033" name="Immagine 10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95275" y="9601200"/>
          <a:ext cx="11430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10</xdr:row>
      <xdr:rowOff>28575</xdr:rowOff>
    </xdr:from>
    <xdr:to>
      <xdr:col>0</xdr:col>
      <xdr:colOff>1419225</xdr:colOff>
      <xdr:row>11</xdr:row>
      <xdr:rowOff>9525</xdr:rowOff>
    </xdr:to>
    <xdr:pic>
      <xdr:nvPicPr>
        <xdr:cNvPr id="1034" name="Immagine 1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85750" y="10887075"/>
          <a:ext cx="11334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11</xdr:row>
      <xdr:rowOff>28575</xdr:rowOff>
    </xdr:from>
    <xdr:to>
      <xdr:col>0</xdr:col>
      <xdr:colOff>1304925</xdr:colOff>
      <xdr:row>11</xdr:row>
      <xdr:rowOff>981075</xdr:rowOff>
    </xdr:to>
    <xdr:pic>
      <xdr:nvPicPr>
        <xdr:cNvPr id="1035" name="Immagine 12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361950" y="12115800"/>
          <a:ext cx="942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12</xdr:row>
      <xdr:rowOff>38100</xdr:rowOff>
    </xdr:from>
    <xdr:to>
      <xdr:col>0</xdr:col>
      <xdr:colOff>1247775</xdr:colOff>
      <xdr:row>12</xdr:row>
      <xdr:rowOff>962025</xdr:rowOff>
    </xdr:to>
    <xdr:pic>
      <xdr:nvPicPr>
        <xdr:cNvPr id="1036" name="Immagine 13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95275" y="13134975"/>
          <a:ext cx="952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13</xdr:row>
      <xdr:rowOff>38100</xdr:rowOff>
    </xdr:from>
    <xdr:to>
      <xdr:col>0</xdr:col>
      <xdr:colOff>1171575</xdr:colOff>
      <xdr:row>13</xdr:row>
      <xdr:rowOff>990600</xdr:rowOff>
    </xdr:to>
    <xdr:pic>
      <xdr:nvPicPr>
        <xdr:cNvPr id="1037" name="Immagine 14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47675" y="14144625"/>
          <a:ext cx="723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14</xdr:row>
      <xdr:rowOff>66675</xdr:rowOff>
    </xdr:from>
    <xdr:to>
      <xdr:col>0</xdr:col>
      <xdr:colOff>1524000</xdr:colOff>
      <xdr:row>14</xdr:row>
      <xdr:rowOff>923925</xdr:rowOff>
    </xdr:to>
    <xdr:pic>
      <xdr:nvPicPr>
        <xdr:cNvPr id="1038" name="Immagine 15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33350" y="15182850"/>
          <a:ext cx="13906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15</xdr:row>
      <xdr:rowOff>38100</xdr:rowOff>
    </xdr:from>
    <xdr:to>
      <xdr:col>0</xdr:col>
      <xdr:colOff>1219200</xdr:colOff>
      <xdr:row>16</xdr:row>
      <xdr:rowOff>9525</xdr:rowOff>
    </xdr:to>
    <xdr:pic>
      <xdr:nvPicPr>
        <xdr:cNvPr id="1039" name="Immagine 16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361950" y="16163925"/>
          <a:ext cx="8572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</xdr:colOff>
      <xdr:row>16</xdr:row>
      <xdr:rowOff>38100</xdr:rowOff>
    </xdr:from>
    <xdr:to>
      <xdr:col>0</xdr:col>
      <xdr:colOff>1181100</xdr:colOff>
      <xdr:row>17</xdr:row>
      <xdr:rowOff>28575</xdr:rowOff>
    </xdr:to>
    <xdr:pic>
      <xdr:nvPicPr>
        <xdr:cNvPr id="1040" name="Immagine 18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438150" y="17345025"/>
          <a:ext cx="742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17</xdr:row>
      <xdr:rowOff>38100</xdr:rowOff>
    </xdr:from>
    <xdr:to>
      <xdr:col>0</xdr:col>
      <xdr:colOff>1381125</xdr:colOff>
      <xdr:row>17</xdr:row>
      <xdr:rowOff>981075</xdr:rowOff>
    </xdr:to>
    <xdr:pic>
      <xdr:nvPicPr>
        <xdr:cNvPr id="1041" name="Immagine 19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00025" y="18354675"/>
          <a:ext cx="11811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18</xdr:row>
      <xdr:rowOff>28575</xdr:rowOff>
    </xdr:from>
    <xdr:to>
      <xdr:col>0</xdr:col>
      <xdr:colOff>1400175</xdr:colOff>
      <xdr:row>19</xdr:row>
      <xdr:rowOff>28575</xdr:rowOff>
    </xdr:to>
    <xdr:pic>
      <xdr:nvPicPr>
        <xdr:cNvPr id="1042" name="Immagine 20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228600" y="19354800"/>
          <a:ext cx="11715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19</xdr:row>
      <xdr:rowOff>47625</xdr:rowOff>
    </xdr:from>
    <xdr:to>
      <xdr:col>0</xdr:col>
      <xdr:colOff>1304925</xdr:colOff>
      <xdr:row>20</xdr:row>
      <xdr:rowOff>0</xdr:rowOff>
    </xdr:to>
    <xdr:pic>
      <xdr:nvPicPr>
        <xdr:cNvPr id="1043" name="Immagine 22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361950" y="20383500"/>
          <a:ext cx="9429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20</xdr:row>
      <xdr:rowOff>66675</xdr:rowOff>
    </xdr:from>
    <xdr:to>
      <xdr:col>0</xdr:col>
      <xdr:colOff>1257300</xdr:colOff>
      <xdr:row>20</xdr:row>
      <xdr:rowOff>981075</xdr:rowOff>
    </xdr:to>
    <xdr:pic>
      <xdr:nvPicPr>
        <xdr:cNvPr id="1044" name="Immagine 23"/>
        <xdr:cNvPicPr>
          <a:picLocks noChangeAspect="1"/>
        </xdr:cNvPicPr>
      </xdr:nvPicPr>
      <xdr:blipFill>
        <a:blip xmlns:r="http://schemas.openxmlformats.org/officeDocument/2006/relationships" r:embed="rId20"/>
        <a:srcRect r="-1540"/>
        <a:stretch>
          <a:fillRect/>
        </a:stretch>
      </xdr:blipFill>
      <xdr:spPr bwMode="auto">
        <a:xfrm>
          <a:off x="419100" y="21707475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21</xdr:row>
      <xdr:rowOff>38100</xdr:rowOff>
    </xdr:from>
    <xdr:to>
      <xdr:col>0</xdr:col>
      <xdr:colOff>1485900</xdr:colOff>
      <xdr:row>22</xdr:row>
      <xdr:rowOff>9525</xdr:rowOff>
    </xdr:to>
    <xdr:pic>
      <xdr:nvPicPr>
        <xdr:cNvPr id="1045" name="Immagine 24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200025" y="22688550"/>
          <a:ext cx="12858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22</xdr:row>
      <xdr:rowOff>28575</xdr:rowOff>
    </xdr:from>
    <xdr:to>
      <xdr:col>0</xdr:col>
      <xdr:colOff>1323975</xdr:colOff>
      <xdr:row>23</xdr:row>
      <xdr:rowOff>28575</xdr:rowOff>
    </xdr:to>
    <xdr:pic>
      <xdr:nvPicPr>
        <xdr:cNvPr id="1046" name="Immagine 25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361950" y="23688675"/>
          <a:ext cx="9620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23</xdr:row>
      <xdr:rowOff>47625</xdr:rowOff>
    </xdr:from>
    <xdr:to>
      <xdr:col>0</xdr:col>
      <xdr:colOff>1485900</xdr:colOff>
      <xdr:row>23</xdr:row>
      <xdr:rowOff>962025</xdr:rowOff>
    </xdr:to>
    <xdr:pic>
      <xdr:nvPicPr>
        <xdr:cNvPr id="1047" name="Immagine 26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71450" y="24717375"/>
          <a:ext cx="1314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24</xdr:row>
      <xdr:rowOff>28575</xdr:rowOff>
    </xdr:from>
    <xdr:to>
      <xdr:col>0</xdr:col>
      <xdr:colOff>1447800</xdr:colOff>
      <xdr:row>24</xdr:row>
      <xdr:rowOff>962025</xdr:rowOff>
    </xdr:to>
    <xdr:pic>
      <xdr:nvPicPr>
        <xdr:cNvPr id="1048" name="Immagine 27"/>
        <xdr:cNvPicPr>
          <a:picLocks noChangeAspect="1"/>
        </xdr:cNvPicPr>
      </xdr:nvPicPr>
      <xdr:blipFill>
        <a:blip xmlns:r="http://schemas.openxmlformats.org/officeDocument/2006/relationships" r:embed="rId24"/>
        <a:srcRect r="-317"/>
        <a:stretch>
          <a:fillRect/>
        </a:stretch>
      </xdr:blipFill>
      <xdr:spPr bwMode="auto">
        <a:xfrm>
          <a:off x="266700" y="25707975"/>
          <a:ext cx="11811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25</xdr:row>
      <xdr:rowOff>19050</xdr:rowOff>
    </xdr:from>
    <xdr:to>
      <xdr:col>0</xdr:col>
      <xdr:colOff>1304925</xdr:colOff>
      <xdr:row>26</xdr:row>
      <xdr:rowOff>28575</xdr:rowOff>
    </xdr:to>
    <xdr:pic>
      <xdr:nvPicPr>
        <xdr:cNvPr id="1049" name="Immagine 28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257175" y="26708100"/>
          <a:ext cx="10477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</xdr:row>
      <xdr:rowOff>76200</xdr:rowOff>
    </xdr:from>
    <xdr:to>
      <xdr:col>0</xdr:col>
      <xdr:colOff>1295400</xdr:colOff>
      <xdr:row>26</xdr:row>
      <xdr:rowOff>1181100</xdr:rowOff>
    </xdr:to>
    <xdr:pic>
      <xdr:nvPicPr>
        <xdr:cNvPr id="1050" name="Immagine 29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323850" y="27774900"/>
          <a:ext cx="9715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29</xdr:row>
      <xdr:rowOff>9525</xdr:rowOff>
    </xdr:from>
    <xdr:to>
      <xdr:col>0</xdr:col>
      <xdr:colOff>1447800</xdr:colOff>
      <xdr:row>29</xdr:row>
      <xdr:rowOff>1057275</xdr:rowOff>
    </xdr:to>
    <xdr:pic>
      <xdr:nvPicPr>
        <xdr:cNvPr id="1051" name="Immagine 32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209550" y="30946725"/>
          <a:ext cx="12382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30</xdr:row>
      <xdr:rowOff>85725</xdr:rowOff>
    </xdr:from>
    <xdr:to>
      <xdr:col>0</xdr:col>
      <xdr:colOff>1447800</xdr:colOff>
      <xdr:row>30</xdr:row>
      <xdr:rowOff>923925</xdr:rowOff>
    </xdr:to>
    <xdr:pic>
      <xdr:nvPicPr>
        <xdr:cNvPr id="1052" name="Immagine 34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61925" y="32099250"/>
          <a:ext cx="12858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31</xdr:row>
      <xdr:rowOff>38100</xdr:rowOff>
    </xdr:from>
    <xdr:to>
      <xdr:col>0</xdr:col>
      <xdr:colOff>1371600</xdr:colOff>
      <xdr:row>31</xdr:row>
      <xdr:rowOff>990600</xdr:rowOff>
    </xdr:to>
    <xdr:pic>
      <xdr:nvPicPr>
        <xdr:cNvPr id="1053" name="Immagine 35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390525" y="330612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32</xdr:row>
      <xdr:rowOff>47625</xdr:rowOff>
    </xdr:from>
    <xdr:to>
      <xdr:col>0</xdr:col>
      <xdr:colOff>1104900</xdr:colOff>
      <xdr:row>32</xdr:row>
      <xdr:rowOff>962025</xdr:rowOff>
    </xdr:to>
    <xdr:pic>
      <xdr:nvPicPr>
        <xdr:cNvPr id="1054" name="Immagine 36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419100" y="34080450"/>
          <a:ext cx="685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33</xdr:row>
      <xdr:rowOff>28575</xdr:rowOff>
    </xdr:from>
    <xdr:to>
      <xdr:col>0</xdr:col>
      <xdr:colOff>1266825</xdr:colOff>
      <xdr:row>34</xdr:row>
      <xdr:rowOff>28575</xdr:rowOff>
    </xdr:to>
    <xdr:pic>
      <xdr:nvPicPr>
        <xdr:cNvPr id="1055" name="Immagine 37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314325" y="35071050"/>
          <a:ext cx="952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34</xdr:row>
      <xdr:rowOff>57150</xdr:rowOff>
    </xdr:from>
    <xdr:to>
      <xdr:col>0</xdr:col>
      <xdr:colOff>1285875</xdr:colOff>
      <xdr:row>34</xdr:row>
      <xdr:rowOff>962025</xdr:rowOff>
    </xdr:to>
    <xdr:pic>
      <xdr:nvPicPr>
        <xdr:cNvPr id="1056" name="Immagine 38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333375" y="36109275"/>
          <a:ext cx="952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35</xdr:row>
      <xdr:rowOff>9525</xdr:rowOff>
    </xdr:from>
    <xdr:to>
      <xdr:col>0</xdr:col>
      <xdr:colOff>1514475</xdr:colOff>
      <xdr:row>36</xdr:row>
      <xdr:rowOff>38100</xdr:rowOff>
    </xdr:to>
    <xdr:pic>
      <xdr:nvPicPr>
        <xdr:cNvPr id="1057" name="Immagine 39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57150" y="37071300"/>
          <a:ext cx="14573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36</xdr:row>
      <xdr:rowOff>0</xdr:rowOff>
    </xdr:from>
    <xdr:to>
      <xdr:col>0</xdr:col>
      <xdr:colOff>1181100</xdr:colOff>
      <xdr:row>37</xdr:row>
      <xdr:rowOff>38100</xdr:rowOff>
    </xdr:to>
    <xdr:pic>
      <xdr:nvPicPr>
        <xdr:cNvPr id="1058" name="Immagine 41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400050" y="38071425"/>
          <a:ext cx="781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37</xdr:row>
      <xdr:rowOff>38100</xdr:rowOff>
    </xdr:from>
    <xdr:to>
      <xdr:col>0</xdr:col>
      <xdr:colOff>1152525</xdr:colOff>
      <xdr:row>38</xdr:row>
      <xdr:rowOff>0</xdr:rowOff>
    </xdr:to>
    <xdr:pic>
      <xdr:nvPicPr>
        <xdr:cNvPr id="1059" name="Immagine 42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428625" y="39119175"/>
          <a:ext cx="7239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40</xdr:row>
      <xdr:rowOff>9525</xdr:rowOff>
    </xdr:from>
    <xdr:to>
      <xdr:col>0</xdr:col>
      <xdr:colOff>1533525</xdr:colOff>
      <xdr:row>40</xdr:row>
      <xdr:rowOff>990600</xdr:rowOff>
    </xdr:to>
    <xdr:pic>
      <xdr:nvPicPr>
        <xdr:cNvPr id="1060" name="Immagine 43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133350" y="42119550"/>
          <a:ext cx="14001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41</xdr:row>
      <xdr:rowOff>38100</xdr:rowOff>
    </xdr:from>
    <xdr:to>
      <xdr:col>0</xdr:col>
      <xdr:colOff>1343025</xdr:colOff>
      <xdr:row>41</xdr:row>
      <xdr:rowOff>962025</xdr:rowOff>
    </xdr:to>
    <xdr:pic>
      <xdr:nvPicPr>
        <xdr:cNvPr id="1061" name="Immagine 44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304800" y="43157775"/>
          <a:ext cx="10382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42</xdr:row>
      <xdr:rowOff>47625</xdr:rowOff>
    </xdr:from>
    <xdr:to>
      <xdr:col>0</xdr:col>
      <xdr:colOff>1485900</xdr:colOff>
      <xdr:row>42</xdr:row>
      <xdr:rowOff>981075</xdr:rowOff>
    </xdr:to>
    <xdr:pic>
      <xdr:nvPicPr>
        <xdr:cNvPr id="1062" name="Immagine 45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152400" y="44176950"/>
          <a:ext cx="1333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43</xdr:row>
      <xdr:rowOff>28575</xdr:rowOff>
    </xdr:from>
    <xdr:to>
      <xdr:col>0</xdr:col>
      <xdr:colOff>1476375</xdr:colOff>
      <xdr:row>44</xdr:row>
      <xdr:rowOff>28575</xdr:rowOff>
    </xdr:to>
    <xdr:pic>
      <xdr:nvPicPr>
        <xdr:cNvPr id="1063" name="Immagine 46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180975" y="45167550"/>
          <a:ext cx="12954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46</xdr:row>
      <xdr:rowOff>19050</xdr:rowOff>
    </xdr:from>
    <xdr:to>
      <xdr:col>0</xdr:col>
      <xdr:colOff>1257300</xdr:colOff>
      <xdr:row>47</xdr:row>
      <xdr:rowOff>0</xdr:rowOff>
    </xdr:to>
    <xdr:pic>
      <xdr:nvPicPr>
        <xdr:cNvPr id="1064" name="Immagine 50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285750" y="48672750"/>
          <a:ext cx="9715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47</xdr:row>
      <xdr:rowOff>38100</xdr:rowOff>
    </xdr:from>
    <xdr:to>
      <xdr:col>0</xdr:col>
      <xdr:colOff>1228725</xdr:colOff>
      <xdr:row>47</xdr:row>
      <xdr:rowOff>981075</xdr:rowOff>
    </xdr:to>
    <xdr:pic>
      <xdr:nvPicPr>
        <xdr:cNvPr id="1065" name="Immagine 51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247650" y="49701450"/>
          <a:ext cx="9810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48</xdr:row>
      <xdr:rowOff>19050</xdr:rowOff>
    </xdr:from>
    <xdr:to>
      <xdr:col>0</xdr:col>
      <xdr:colOff>1076325</xdr:colOff>
      <xdr:row>48</xdr:row>
      <xdr:rowOff>990600</xdr:rowOff>
    </xdr:to>
    <xdr:pic>
      <xdr:nvPicPr>
        <xdr:cNvPr id="1066" name="Immagine 52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352425" y="50692050"/>
          <a:ext cx="7239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49</xdr:row>
      <xdr:rowOff>38100</xdr:rowOff>
    </xdr:from>
    <xdr:to>
      <xdr:col>0</xdr:col>
      <xdr:colOff>1143000</xdr:colOff>
      <xdr:row>49</xdr:row>
      <xdr:rowOff>990600</xdr:rowOff>
    </xdr:to>
    <xdr:pic>
      <xdr:nvPicPr>
        <xdr:cNvPr id="1067" name="Immagine 53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342900" y="51720750"/>
          <a:ext cx="800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50</xdr:row>
      <xdr:rowOff>19050</xdr:rowOff>
    </xdr:from>
    <xdr:to>
      <xdr:col>0</xdr:col>
      <xdr:colOff>1076325</xdr:colOff>
      <xdr:row>50</xdr:row>
      <xdr:rowOff>1000125</xdr:rowOff>
    </xdr:to>
    <xdr:pic>
      <xdr:nvPicPr>
        <xdr:cNvPr id="1068" name="Immagine 54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342900" y="52711350"/>
          <a:ext cx="733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51</xdr:row>
      <xdr:rowOff>19050</xdr:rowOff>
    </xdr:from>
    <xdr:to>
      <xdr:col>0</xdr:col>
      <xdr:colOff>1057275</xdr:colOff>
      <xdr:row>51</xdr:row>
      <xdr:rowOff>962025</xdr:rowOff>
    </xdr:to>
    <xdr:pic>
      <xdr:nvPicPr>
        <xdr:cNvPr id="1069" name="Immagine 55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352425" y="53721000"/>
          <a:ext cx="704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51</xdr:row>
      <xdr:rowOff>1000125</xdr:rowOff>
    </xdr:from>
    <xdr:to>
      <xdr:col>0</xdr:col>
      <xdr:colOff>1257300</xdr:colOff>
      <xdr:row>53</xdr:row>
      <xdr:rowOff>38100</xdr:rowOff>
    </xdr:to>
    <xdr:pic>
      <xdr:nvPicPr>
        <xdr:cNvPr id="1070" name="Immagine 56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276225" y="54702075"/>
          <a:ext cx="9810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38100</xdr:rowOff>
    </xdr:from>
    <xdr:to>
      <xdr:col>0</xdr:col>
      <xdr:colOff>1266825</xdr:colOff>
      <xdr:row>54</xdr:row>
      <xdr:rowOff>1190625</xdr:rowOff>
    </xdr:to>
    <xdr:pic>
      <xdr:nvPicPr>
        <xdr:cNvPr id="1071" name="Immagine 60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66675" y="56949975"/>
          <a:ext cx="12001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55</xdr:row>
      <xdr:rowOff>28575</xdr:rowOff>
    </xdr:from>
    <xdr:to>
      <xdr:col>0</xdr:col>
      <xdr:colOff>1400175</xdr:colOff>
      <xdr:row>55</xdr:row>
      <xdr:rowOff>1181100</xdr:rowOff>
    </xdr:to>
    <xdr:pic>
      <xdr:nvPicPr>
        <xdr:cNvPr id="1072" name="Immagine 61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133350" y="58207275"/>
          <a:ext cx="12668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56</xdr:row>
      <xdr:rowOff>19050</xdr:rowOff>
    </xdr:from>
    <xdr:to>
      <xdr:col>0</xdr:col>
      <xdr:colOff>1219200</xdr:colOff>
      <xdr:row>57</xdr:row>
      <xdr:rowOff>0</xdr:rowOff>
    </xdr:to>
    <xdr:pic>
      <xdr:nvPicPr>
        <xdr:cNvPr id="1073" name="Immagine 62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152400" y="59474100"/>
          <a:ext cx="10668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57</xdr:row>
      <xdr:rowOff>38100</xdr:rowOff>
    </xdr:from>
    <xdr:to>
      <xdr:col>0</xdr:col>
      <xdr:colOff>1438275</xdr:colOff>
      <xdr:row>58</xdr:row>
      <xdr:rowOff>47625</xdr:rowOff>
    </xdr:to>
    <xdr:pic>
      <xdr:nvPicPr>
        <xdr:cNvPr id="1074" name="Immagine 64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123825" y="60645675"/>
          <a:ext cx="13144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59</xdr:row>
      <xdr:rowOff>28575</xdr:rowOff>
    </xdr:from>
    <xdr:to>
      <xdr:col>0</xdr:col>
      <xdr:colOff>1590675</xdr:colOff>
      <xdr:row>60</xdr:row>
      <xdr:rowOff>0</xdr:rowOff>
    </xdr:to>
    <xdr:pic>
      <xdr:nvPicPr>
        <xdr:cNvPr id="1075" name="Immagine 65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66675" y="63426975"/>
          <a:ext cx="15240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60</xdr:row>
      <xdr:rowOff>95250</xdr:rowOff>
    </xdr:from>
    <xdr:to>
      <xdr:col>0</xdr:col>
      <xdr:colOff>1514475</xdr:colOff>
      <xdr:row>61</xdr:row>
      <xdr:rowOff>0</xdr:rowOff>
    </xdr:to>
    <xdr:pic>
      <xdr:nvPicPr>
        <xdr:cNvPr id="1076" name="Immagine 66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219075" y="64941450"/>
          <a:ext cx="12954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61</xdr:row>
      <xdr:rowOff>257175</xdr:rowOff>
    </xdr:from>
    <xdr:to>
      <xdr:col>0</xdr:col>
      <xdr:colOff>1628775</xdr:colOff>
      <xdr:row>61</xdr:row>
      <xdr:rowOff>1333500</xdr:rowOff>
    </xdr:to>
    <xdr:pic>
      <xdr:nvPicPr>
        <xdr:cNvPr id="1077" name="Immagine 70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19050" y="66398775"/>
          <a:ext cx="16097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76200</xdr:rowOff>
    </xdr:from>
    <xdr:to>
      <xdr:col>0</xdr:col>
      <xdr:colOff>1609725</xdr:colOff>
      <xdr:row>62</xdr:row>
      <xdr:rowOff>952500</xdr:rowOff>
    </xdr:to>
    <xdr:pic>
      <xdr:nvPicPr>
        <xdr:cNvPr id="1078" name="Immagine 72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0" y="67894200"/>
          <a:ext cx="16097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63</xdr:row>
      <xdr:rowOff>200025</xdr:rowOff>
    </xdr:from>
    <xdr:to>
      <xdr:col>0</xdr:col>
      <xdr:colOff>1552575</xdr:colOff>
      <xdr:row>63</xdr:row>
      <xdr:rowOff>1419225</xdr:rowOff>
    </xdr:to>
    <xdr:pic>
      <xdr:nvPicPr>
        <xdr:cNvPr id="1079" name="Immagine 73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123825" y="69027675"/>
          <a:ext cx="14287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64</xdr:row>
      <xdr:rowOff>38100</xdr:rowOff>
    </xdr:from>
    <xdr:to>
      <xdr:col>0</xdr:col>
      <xdr:colOff>1590675</xdr:colOff>
      <xdr:row>64</xdr:row>
      <xdr:rowOff>1371600</xdr:rowOff>
    </xdr:to>
    <xdr:pic>
      <xdr:nvPicPr>
        <xdr:cNvPr id="1080" name="Immagine 74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57150" y="70437375"/>
          <a:ext cx="15335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65</xdr:row>
      <xdr:rowOff>0</xdr:rowOff>
    </xdr:from>
    <xdr:to>
      <xdr:col>0</xdr:col>
      <xdr:colOff>1476375</xdr:colOff>
      <xdr:row>65</xdr:row>
      <xdr:rowOff>1247775</xdr:rowOff>
    </xdr:to>
    <xdr:pic>
      <xdr:nvPicPr>
        <xdr:cNvPr id="1081" name="Immagine 75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104775" y="71904225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57150</xdr:rowOff>
    </xdr:from>
    <xdr:to>
      <xdr:col>0</xdr:col>
      <xdr:colOff>1590675</xdr:colOff>
      <xdr:row>66</xdr:row>
      <xdr:rowOff>1362075</xdr:rowOff>
    </xdr:to>
    <xdr:pic>
      <xdr:nvPicPr>
        <xdr:cNvPr id="1082" name="Immagine 76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0" y="73228200"/>
          <a:ext cx="15906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67</xdr:row>
      <xdr:rowOff>66675</xdr:rowOff>
    </xdr:from>
    <xdr:to>
      <xdr:col>0</xdr:col>
      <xdr:colOff>1552575</xdr:colOff>
      <xdr:row>67</xdr:row>
      <xdr:rowOff>1219200</xdr:rowOff>
    </xdr:to>
    <xdr:pic>
      <xdr:nvPicPr>
        <xdr:cNvPr id="1083" name="Immagine 77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133350" y="74609325"/>
          <a:ext cx="14192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68</xdr:row>
      <xdr:rowOff>104775</xdr:rowOff>
    </xdr:from>
    <xdr:to>
      <xdr:col>0</xdr:col>
      <xdr:colOff>1524000</xdr:colOff>
      <xdr:row>68</xdr:row>
      <xdr:rowOff>1457325</xdr:rowOff>
    </xdr:to>
    <xdr:pic>
      <xdr:nvPicPr>
        <xdr:cNvPr id="1084" name="Immagine 78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85725" y="75980925"/>
          <a:ext cx="14382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69</xdr:row>
      <xdr:rowOff>38100</xdr:rowOff>
    </xdr:from>
    <xdr:to>
      <xdr:col>0</xdr:col>
      <xdr:colOff>1628775</xdr:colOff>
      <xdr:row>69</xdr:row>
      <xdr:rowOff>1285875</xdr:rowOff>
    </xdr:to>
    <xdr:pic>
      <xdr:nvPicPr>
        <xdr:cNvPr id="1085" name="Immagine 79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57150" y="77514450"/>
          <a:ext cx="157162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70</xdr:row>
      <xdr:rowOff>28575</xdr:rowOff>
    </xdr:from>
    <xdr:to>
      <xdr:col>0</xdr:col>
      <xdr:colOff>1704975</xdr:colOff>
      <xdr:row>70</xdr:row>
      <xdr:rowOff>1390650</xdr:rowOff>
    </xdr:to>
    <xdr:pic>
      <xdr:nvPicPr>
        <xdr:cNvPr id="1086" name="Immagine 87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257175" y="78819375"/>
          <a:ext cx="14478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71</xdr:row>
      <xdr:rowOff>0</xdr:rowOff>
    </xdr:from>
    <xdr:to>
      <xdr:col>0</xdr:col>
      <xdr:colOff>1743075</xdr:colOff>
      <xdr:row>72</xdr:row>
      <xdr:rowOff>47625</xdr:rowOff>
    </xdr:to>
    <xdr:pic>
      <xdr:nvPicPr>
        <xdr:cNvPr id="1087" name="Immagine 88"/>
        <xdr:cNvPicPr>
          <a:picLocks noChangeAspect="1"/>
        </xdr:cNvPicPr>
      </xdr:nvPicPr>
      <xdr:blipFill>
        <a:blip xmlns:r="http://schemas.openxmlformats.org/officeDocument/2006/relationships" r:embed="rId63"/>
        <a:srcRect t="-703"/>
        <a:stretch>
          <a:fillRect/>
        </a:stretch>
      </xdr:blipFill>
      <xdr:spPr bwMode="auto">
        <a:xfrm>
          <a:off x="95250" y="80200500"/>
          <a:ext cx="164782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72</xdr:row>
      <xdr:rowOff>47625</xdr:rowOff>
    </xdr:from>
    <xdr:to>
      <xdr:col>0</xdr:col>
      <xdr:colOff>1743075</xdr:colOff>
      <xdr:row>72</xdr:row>
      <xdr:rowOff>1590675</xdr:rowOff>
    </xdr:to>
    <xdr:pic>
      <xdr:nvPicPr>
        <xdr:cNvPr id="1088" name="Immagine 89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114300" y="81962625"/>
          <a:ext cx="162877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73</xdr:row>
      <xdr:rowOff>114300</xdr:rowOff>
    </xdr:from>
    <xdr:to>
      <xdr:col>0</xdr:col>
      <xdr:colOff>1695450</xdr:colOff>
      <xdr:row>73</xdr:row>
      <xdr:rowOff>1562100</xdr:rowOff>
    </xdr:to>
    <xdr:pic>
      <xdr:nvPicPr>
        <xdr:cNvPr id="1089" name="Immagine 91"/>
        <xdr:cNvPicPr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114300" y="83648550"/>
          <a:ext cx="158115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74</xdr:row>
      <xdr:rowOff>28575</xdr:rowOff>
    </xdr:from>
    <xdr:to>
      <xdr:col>0</xdr:col>
      <xdr:colOff>1743075</xdr:colOff>
      <xdr:row>75</xdr:row>
      <xdr:rowOff>47625</xdr:rowOff>
    </xdr:to>
    <xdr:pic>
      <xdr:nvPicPr>
        <xdr:cNvPr id="1090" name="Immagine 92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47625" y="85220175"/>
          <a:ext cx="16954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75</xdr:row>
      <xdr:rowOff>133350</xdr:rowOff>
    </xdr:from>
    <xdr:to>
      <xdr:col>0</xdr:col>
      <xdr:colOff>1714500</xdr:colOff>
      <xdr:row>75</xdr:row>
      <xdr:rowOff>1504950</xdr:rowOff>
    </xdr:to>
    <xdr:pic>
      <xdr:nvPicPr>
        <xdr:cNvPr id="1091" name="Immagine 95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76200" y="86696550"/>
          <a:ext cx="16383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76</xdr:row>
      <xdr:rowOff>85725</xdr:rowOff>
    </xdr:from>
    <xdr:to>
      <xdr:col>0</xdr:col>
      <xdr:colOff>1657350</xdr:colOff>
      <xdr:row>76</xdr:row>
      <xdr:rowOff>1590675</xdr:rowOff>
    </xdr:to>
    <xdr:pic>
      <xdr:nvPicPr>
        <xdr:cNvPr id="1092" name="Immagine 96"/>
        <xdr:cNvPicPr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161925" y="88411050"/>
          <a:ext cx="14954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77</xdr:row>
      <xdr:rowOff>200025</xdr:rowOff>
    </xdr:from>
    <xdr:to>
      <xdr:col>0</xdr:col>
      <xdr:colOff>1695450</xdr:colOff>
      <xdr:row>77</xdr:row>
      <xdr:rowOff>1257300</xdr:rowOff>
    </xdr:to>
    <xdr:pic>
      <xdr:nvPicPr>
        <xdr:cNvPr id="1093" name="Immagine 97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19050" y="90201750"/>
          <a:ext cx="1676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78</xdr:row>
      <xdr:rowOff>47625</xdr:rowOff>
    </xdr:from>
    <xdr:to>
      <xdr:col>0</xdr:col>
      <xdr:colOff>1743075</xdr:colOff>
      <xdr:row>79</xdr:row>
      <xdr:rowOff>57150</xdr:rowOff>
    </xdr:to>
    <xdr:pic>
      <xdr:nvPicPr>
        <xdr:cNvPr id="1094" name="Immagine 99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85725" y="91420950"/>
          <a:ext cx="165735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79</xdr:row>
      <xdr:rowOff>123825</xdr:rowOff>
    </xdr:from>
    <xdr:to>
      <xdr:col>0</xdr:col>
      <xdr:colOff>1543050</xdr:colOff>
      <xdr:row>79</xdr:row>
      <xdr:rowOff>1285875</xdr:rowOff>
    </xdr:to>
    <xdr:pic>
      <xdr:nvPicPr>
        <xdr:cNvPr id="1095" name="Immagine 100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247650" y="93059250"/>
          <a:ext cx="12954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80</xdr:row>
      <xdr:rowOff>47625</xdr:rowOff>
    </xdr:from>
    <xdr:to>
      <xdr:col>0</xdr:col>
      <xdr:colOff>1524000</xdr:colOff>
      <xdr:row>81</xdr:row>
      <xdr:rowOff>19050</xdr:rowOff>
    </xdr:to>
    <xdr:pic>
      <xdr:nvPicPr>
        <xdr:cNvPr id="1096" name="Immagine 101"/>
        <xdr:cNvPicPr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276225" y="94278450"/>
          <a:ext cx="12477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81</xdr:row>
      <xdr:rowOff>133350</xdr:rowOff>
    </xdr:from>
    <xdr:to>
      <xdr:col>0</xdr:col>
      <xdr:colOff>1466850</xdr:colOff>
      <xdr:row>81</xdr:row>
      <xdr:rowOff>1400175</xdr:rowOff>
    </xdr:to>
    <xdr:pic>
      <xdr:nvPicPr>
        <xdr:cNvPr id="1097" name="Immagine 102"/>
        <xdr:cNvPicPr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342900" y="95631000"/>
          <a:ext cx="11239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82</xdr:row>
      <xdr:rowOff>47625</xdr:rowOff>
    </xdr:from>
    <xdr:to>
      <xdr:col>0</xdr:col>
      <xdr:colOff>1685925</xdr:colOff>
      <xdr:row>82</xdr:row>
      <xdr:rowOff>1019175</xdr:rowOff>
    </xdr:to>
    <xdr:pic>
      <xdr:nvPicPr>
        <xdr:cNvPr id="1098" name="Immagine 33"/>
        <xdr:cNvPicPr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133350" y="97040700"/>
          <a:ext cx="15525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83</xdr:row>
      <xdr:rowOff>28575</xdr:rowOff>
    </xdr:from>
    <xdr:to>
      <xdr:col>0</xdr:col>
      <xdr:colOff>1733550</xdr:colOff>
      <xdr:row>83</xdr:row>
      <xdr:rowOff>990600</xdr:rowOff>
    </xdr:to>
    <xdr:pic>
      <xdr:nvPicPr>
        <xdr:cNvPr id="1099" name="Immagine 49"/>
        <xdr:cNvPicPr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0" y="98069400"/>
          <a:ext cx="17335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84</xdr:row>
      <xdr:rowOff>114300</xdr:rowOff>
    </xdr:from>
    <xdr:to>
      <xdr:col>0</xdr:col>
      <xdr:colOff>1714500</xdr:colOff>
      <xdr:row>84</xdr:row>
      <xdr:rowOff>981075</xdr:rowOff>
    </xdr:to>
    <xdr:pic>
      <xdr:nvPicPr>
        <xdr:cNvPr id="1100" name="Immagine 83"/>
        <xdr:cNvPicPr>
          <a:picLocks noChangeAspect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47625" y="99164775"/>
          <a:ext cx="16668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86</xdr:row>
      <xdr:rowOff>28575</xdr:rowOff>
    </xdr:from>
    <xdr:to>
      <xdr:col>0</xdr:col>
      <xdr:colOff>1504950</xdr:colOff>
      <xdr:row>86</xdr:row>
      <xdr:rowOff>990600</xdr:rowOff>
    </xdr:to>
    <xdr:pic>
      <xdr:nvPicPr>
        <xdr:cNvPr id="1101" name="Immagine 90"/>
        <xdr:cNvPicPr>
          <a:picLocks noChangeAspect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247650" y="101384100"/>
          <a:ext cx="12573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87</xdr:row>
      <xdr:rowOff>57150</xdr:rowOff>
    </xdr:from>
    <xdr:to>
      <xdr:col>0</xdr:col>
      <xdr:colOff>1647825</xdr:colOff>
      <xdr:row>87</xdr:row>
      <xdr:rowOff>923925</xdr:rowOff>
    </xdr:to>
    <xdr:pic>
      <xdr:nvPicPr>
        <xdr:cNvPr id="1102" name="Immagine 98"/>
        <xdr:cNvPicPr>
          <a:picLocks noChangeAspect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123825" y="102422325"/>
          <a:ext cx="1524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88</xdr:row>
      <xdr:rowOff>66675</xdr:rowOff>
    </xdr:from>
    <xdr:to>
      <xdr:col>0</xdr:col>
      <xdr:colOff>1266825</xdr:colOff>
      <xdr:row>88</xdr:row>
      <xdr:rowOff>990600</xdr:rowOff>
    </xdr:to>
    <xdr:pic>
      <xdr:nvPicPr>
        <xdr:cNvPr id="1103" name="Immagine 105"/>
        <xdr:cNvPicPr>
          <a:picLocks noChangeAspect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285750" y="103441500"/>
          <a:ext cx="9810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90</xdr:row>
      <xdr:rowOff>57150</xdr:rowOff>
    </xdr:from>
    <xdr:to>
      <xdr:col>0</xdr:col>
      <xdr:colOff>1543050</xdr:colOff>
      <xdr:row>90</xdr:row>
      <xdr:rowOff>981075</xdr:rowOff>
    </xdr:to>
    <xdr:pic>
      <xdr:nvPicPr>
        <xdr:cNvPr id="1104" name="Immagine 109"/>
        <xdr:cNvPicPr>
          <a:picLocks noChangeAspect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419100" y="105451275"/>
          <a:ext cx="11239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91</xdr:row>
      <xdr:rowOff>28575</xdr:rowOff>
    </xdr:from>
    <xdr:to>
      <xdr:col>0</xdr:col>
      <xdr:colOff>1495425</xdr:colOff>
      <xdr:row>92</xdr:row>
      <xdr:rowOff>0</xdr:rowOff>
    </xdr:to>
    <xdr:pic>
      <xdr:nvPicPr>
        <xdr:cNvPr id="1105" name="Immagine 111"/>
        <xdr:cNvPicPr>
          <a:picLocks noChangeAspect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457200" y="10643235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92</xdr:row>
      <xdr:rowOff>38100</xdr:rowOff>
    </xdr:from>
    <xdr:to>
      <xdr:col>0</xdr:col>
      <xdr:colOff>1600200</xdr:colOff>
      <xdr:row>92</xdr:row>
      <xdr:rowOff>981075</xdr:rowOff>
    </xdr:to>
    <xdr:pic>
      <xdr:nvPicPr>
        <xdr:cNvPr id="1106" name="Immagine 113"/>
        <xdr:cNvPicPr>
          <a:picLocks noChangeAspect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361950" y="107451525"/>
          <a:ext cx="12382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93</xdr:row>
      <xdr:rowOff>28575</xdr:rowOff>
    </xdr:from>
    <xdr:to>
      <xdr:col>0</xdr:col>
      <xdr:colOff>1514475</xdr:colOff>
      <xdr:row>94</xdr:row>
      <xdr:rowOff>0</xdr:rowOff>
    </xdr:to>
    <xdr:pic>
      <xdr:nvPicPr>
        <xdr:cNvPr id="1107" name="Immagine 115"/>
        <xdr:cNvPicPr>
          <a:picLocks noChangeAspect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381000" y="108451650"/>
          <a:ext cx="11334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94</xdr:row>
      <xdr:rowOff>57150</xdr:rowOff>
    </xdr:from>
    <xdr:to>
      <xdr:col>0</xdr:col>
      <xdr:colOff>1476375</xdr:colOff>
      <xdr:row>94</xdr:row>
      <xdr:rowOff>1019175</xdr:rowOff>
    </xdr:to>
    <xdr:pic>
      <xdr:nvPicPr>
        <xdr:cNvPr id="1108" name="Immagine 116"/>
        <xdr:cNvPicPr>
          <a:picLocks noChangeAspect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447675" y="109489875"/>
          <a:ext cx="10287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95</xdr:row>
      <xdr:rowOff>38100</xdr:rowOff>
    </xdr:from>
    <xdr:to>
      <xdr:col>0</xdr:col>
      <xdr:colOff>1600200</xdr:colOff>
      <xdr:row>95</xdr:row>
      <xdr:rowOff>962025</xdr:rowOff>
    </xdr:to>
    <xdr:pic>
      <xdr:nvPicPr>
        <xdr:cNvPr id="1109" name="Immagine 120"/>
        <xdr:cNvPicPr>
          <a:picLocks noChangeAspect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361950" y="110509050"/>
          <a:ext cx="1238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39</xdr:row>
      <xdr:rowOff>28575</xdr:rowOff>
    </xdr:from>
    <xdr:to>
      <xdr:col>0</xdr:col>
      <xdr:colOff>1333500</xdr:colOff>
      <xdr:row>40</xdr:row>
      <xdr:rowOff>28575</xdr:rowOff>
    </xdr:to>
    <xdr:pic>
      <xdr:nvPicPr>
        <xdr:cNvPr id="1110" name="Immagine 122"/>
        <xdr:cNvPicPr>
          <a:picLocks noChangeAspect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400050" y="41128950"/>
          <a:ext cx="9334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27</xdr:row>
      <xdr:rowOff>57150</xdr:rowOff>
    </xdr:from>
    <xdr:to>
      <xdr:col>0</xdr:col>
      <xdr:colOff>1371600</xdr:colOff>
      <xdr:row>27</xdr:row>
      <xdr:rowOff>942975</xdr:rowOff>
    </xdr:to>
    <xdr:pic>
      <xdr:nvPicPr>
        <xdr:cNvPr id="1111" name="Immagine 8"/>
        <xdr:cNvPicPr>
          <a:picLocks noChangeAspect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200025" y="28975050"/>
          <a:ext cx="11715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28</xdr:row>
      <xdr:rowOff>0</xdr:rowOff>
    </xdr:from>
    <xdr:to>
      <xdr:col>0</xdr:col>
      <xdr:colOff>1666875</xdr:colOff>
      <xdr:row>28</xdr:row>
      <xdr:rowOff>981075</xdr:rowOff>
    </xdr:to>
    <xdr:pic>
      <xdr:nvPicPr>
        <xdr:cNvPr id="1112" name="Immagine 17"/>
        <xdr:cNvPicPr>
          <a:picLocks noChangeAspect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76200" y="29927550"/>
          <a:ext cx="15906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38</xdr:row>
      <xdr:rowOff>38100</xdr:rowOff>
    </xdr:from>
    <xdr:to>
      <xdr:col>0</xdr:col>
      <xdr:colOff>1362075</xdr:colOff>
      <xdr:row>38</xdr:row>
      <xdr:rowOff>990600</xdr:rowOff>
    </xdr:to>
    <xdr:pic>
      <xdr:nvPicPr>
        <xdr:cNvPr id="1113" name="Immagine 103"/>
        <xdr:cNvPicPr>
          <a:picLocks noChangeAspect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333375" y="40128825"/>
          <a:ext cx="10287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44</xdr:row>
      <xdr:rowOff>9525</xdr:rowOff>
    </xdr:from>
    <xdr:to>
      <xdr:col>0</xdr:col>
      <xdr:colOff>1247775</xdr:colOff>
      <xdr:row>44</xdr:row>
      <xdr:rowOff>1038225</xdr:rowOff>
    </xdr:to>
    <xdr:pic>
      <xdr:nvPicPr>
        <xdr:cNvPr id="1114" name="Immagine 104"/>
        <xdr:cNvPicPr>
          <a:picLocks noChangeAspect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476250" y="46158150"/>
          <a:ext cx="771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53</xdr:row>
      <xdr:rowOff>66675</xdr:rowOff>
    </xdr:from>
    <xdr:to>
      <xdr:col>0</xdr:col>
      <xdr:colOff>1285875</xdr:colOff>
      <xdr:row>54</xdr:row>
      <xdr:rowOff>9525</xdr:rowOff>
    </xdr:to>
    <xdr:pic>
      <xdr:nvPicPr>
        <xdr:cNvPr id="1115" name="Immagine 123"/>
        <xdr:cNvPicPr>
          <a:picLocks noChangeAspect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314325" y="55787925"/>
          <a:ext cx="9715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58</xdr:row>
      <xdr:rowOff>95250</xdr:rowOff>
    </xdr:from>
    <xdr:to>
      <xdr:col>0</xdr:col>
      <xdr:colOff>1438275</xdr:colOff>
      <xdr:row>59</xdr:row>
      <xdr:rowOff>38100</xdr:rowOff>
    </xdr:to>
    <xdr:pic>
      <xdr:nvPicPr>
        <xdr:cNvPr id="1116" name="Immagine 124"/>
        <xdr:cNvPicPr>
          <a:picLocks noChangeAspect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104775" y="61922025"/>
          <a:ext cx="13335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85</xdr:row>
      <xdr:rowOff>38100</xdr:rowOff>
    </xdr:from>
    <xdr:to>
      <xdr:col>0</xdr:col>
      <xdr:colOff>1695450</xdr:colOff>
      <xdr:row>85</xdr:row>
      <xdr:rowOff>1266825</xdr:rowOff>
    </xdr:to>
    <xdr:pic>
      <xdr:nvPicPr>
        <xdr:cNvPr id="1117" name="Immagine 125"/>
        <xdr:cNvPicPr>
          <a:picLocks noChangeAspect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85725" y="100098225"/>
          <a:ext cx="16097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89</xdr:row>
      <xdr:rowOff>47625</xdr:rowOff>
    </xdr:from>
    <xdr:to>
      <xdr:col>0</xdr:col>
      <xdr:colOff>1466850</xdr:colOff>
      <xdr:row>89</xdr:row>
      <xdr:rowOff>1000125</xdr:rowOff>
    </xdr:to>
    <xdr:pic>
      <xdr:nvPicPr>
        <xdr:cNvPr id="1118" name="Immagine 126"/>
        <xdr:cNvPicPr>
          <a:picLocks noChangeAspect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304800" y="104432100"/>
          <a:ext cx="11620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98</xdr:row>
      <xdr:rowOff>66675</xdr:rowOff>
    </xdr:from>
    <xdr:to>
      <xdr:col>0</xdr:col>
      <xdr:colOff>1533525</xdr:colOff>
      <xdr:row>98</xdr:row>
      <xdr:rowOff>1000125</xdr:rowOff>
    </xdr:to>
    <xdr:pic>
      <xdr:nvPicPr>
        <xdr:cNvPr id="1119" name="Immagine 127"/>
        <xdr:cNvPicPr>
          <a:picLocks noChangeAspect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314325" y="113757075"/>
          <a:ext cx="1219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97</xdr:row>
      <xdr:rowOff>104775</xdr:rowOff>
    </xdr:from>
    <xdr:to>
      <xdr:col>0</xdr:col>
      <xdr:colOff>1447800</xdr:colOff>
      <xdr:row>97</xdr:row>
      <xdr:rowOff>1114425</xdr:rowOff>
    </xdr:to>
    <xdr:pic>
      <xdr:nvPicPr>
        <xdr:cNvPr id="1120" name="Immagine 128"/>
        <xdr:cNvPicPr>
          <a:picLocks noChangeAspect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390525" y="112595025"/>
          <a:ext cx="1057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45</xdr:row>
      <xdr:rowOff>47625</xdr:rowOff>
    </xdr:from>
    <xdr:to>
      <xdr:col>0</xdr:col>
      <xdr:colOff>1476375</xdr:colOff>
      <xdr:row>45</xdr:row>
      <xdr:rowOff>1343025</xdr:rowOff>
    </xdr:to>
    <xdr:pic>
      <xdr:nvPicPr>
        <xdr:cNvPr id="1121" name="Immagine 129"/>
        <xdr:cNvPicPr>
          <a:picLocks noChangeAspect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190500" y="47310675"/>
          <a:ext cx="12858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99</xdr:row>
      <xdr:rowOff>66675</xdr:rowOff>
    </xdr:from>
    <xdr:to>
      <xdr:col>0</xdr:col>
      <xdr:colOff>1590675</xdr:colOff>
      <xdr:row>100</xdr:row>
      <xdr:rowOff>0</xdr:rowOff>
    </xdr:to>
    <xdr:pic>
      <xdr:nvPicPr>
        <xdr:cNvPr id="1122" name="Immagine 130"/>
        <xdr:cNvPicPr>
          <a:picLocks noChangeAspect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238125" y="114842925"/>
          <a:ext cx="13525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96</xdr:row>
      <xdr:rowOff>38100</xdr:rowOff>
    </xdr:from>
    <xdr:to>
      <xdr:col>0</xdr:col>
      <xdr:colOff>1562100</xdr:colOff>
      <xdr:row>96</xdr:row>
      <xdr:rowOff>981075</xdr:rowOff>
    </xdr:to>
    <xdr:pic>
      <xdr:nvPicPr>
        <xdr:cNvPr id="1123" name="Immagine 131"/>
        <xdr:cNvPicPr>
          <a:picLocks noChangeAspect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314325" y="111518700"/>
          <a:ext cx="12477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zoomScale="75" zoomScaleNormal="75" zoomScalePageLayoutView="75" workbookViewId="0">
      <pane ySplit="1" topLeftCell="A14" activePane="bottomLeft" state="frozen"/>
      <selection activeCell="C1" sqref="C1"/>
      <selection pane="bottomLeft" activeCell="Y105" sqref="V1:Y105"/>
    </sheetView>
  </sheetViews>
  <sheetFormatPr defaultColWidth="18.125" defaultRowHeight="79.5" customHeight="1" x14ac:dyDescent="0.25"/>
  <cols>
    <col min="1" max="1" width="23" customWidth="1"/>
    <col min="2" max="2" width="18.125" style="1" customWidth="1"/>
    <col min="3" max="3" width="26.875" style="17" customWidth="1"/>
    <col min="4" max="5" width="26.875" style="1" hidden="1" customWidth="1"/>
    <col min="6" max="6" width="18.125" style="1" hidden="1" customWidth="1"/>
    <col min="7" max="7" width="26.625" style="1" customWidth="1"/>
    <col min="8" max="8" width="12.625" style="2" bestFit="1" customWidth="1"/>
    <col min="9" max="11" width="9.5" style="8" bestFit="1" customWidth="1"/>
    <col min="12" max="12" width="8.75" style="8" bestFit="1" customWidth="1"/>
    <col min="13" max="13" width="9.5" style="8" bestFit="1" customWidth="1"/>
    <col min="14" max="14" width="8.75" style="8" bestFit="1" customWidth="1"/>
    <col min="15" max="15" width="9.5" style="8" bestFit="1" customWidth="1"/>
    <col min="16" max="16" width="8.75" style="8" bestFit="1" customWidth="1"/>
    <col min="17" max="18" width="9.5" style="8" bestFit="1" customWidth="1"/>
    <col min="19" max="19" width="20.5" style="11" bestFit="1" customWidth="1"/>
    <col min="20" max="23" width="18.125" style="25"/>
  </cols>
  <sheetData>
    <row r="1" spans="1:21" ht="79.5" customHeight="1" x14ac:dyDescent="0.25">
      <c r="A1" t="s">
        <v>5</v>
      </c>
      <c r="B1" s="1" t="s">
        <v>3</v>
      </c>
      <c r="C1" s="17" t="s">
        <v>0</v>
      </c>
      <c r="D1" s="1" t="s">
        <v>6</v>
      </c>
      <c r="E1" s="1" t="s">
        <v>14</v>
      </c>
      <c r="F1" s="1" t="s">
        <v>8</v>
      </c>
      <c r="G1" s="1" t="s">
        <v>1</v>
      </c>
      <c r="H1" s="2" t="s">
        <v>2</v>
      </c>
      <c r="I1" s="8">
        <v>35</v>
      </c>
      <c r="J1" s="9">
        <v>36</v>
      </c>
      <c r="K1" s="8">
        <v>37</v>
      </c>
      <c r="L1" s="10" t="s">
        <v>10</v>
      </c>
      <c r="M1" s="8">
        <v>38</v>
      </c>
      <c r="N1" s="10" t="s">
        <v>11</v>
      </c>
      <c r="O1" s="8">
        <v>39</v>
      </c>
      <c r="P1" s="10" t="s">
        <v>7</v>
      </c>
      <c r="Q1" s="8">
        <v>40</v>
      </c>
      <c r="R1" s="8">
        <v>41</v>
      </c>
      <c r="S1" s="9" t="s">
        <v>4</v>
      </c>
      <c r="T1" s="25" t="s">
        <v>150</v>
      </c>
      <c r="U1" s="25" t="s">
        <v>151</v>
      </c>
    </row>
    <row r="2" spans="1:21" ht="79.5" customHeight="1" x14ac:dyDescent="0.25">
      <c r="B2" s="1" t="s">
        <v>12</v>
      </c>
      <c r="C2" s="17" t="s">
        <v>13</v>
      </c>
      <c r="D2" s="3"/>
      <c r="E2" s="3" t="s">
        <v>15</v>
      </c>
      <c r="G2" s="1" t="s">
        <v>16</v>
      </c>
      <c r="J2" s="8">
        <v>3</v>
      </c>
      <c r="K2" s="8">
        <v>5</v>
      </c>
      <c r="M2" s="8">
        <v>6</v>
      </c>
      <c r="O2" s="8">
        <v>4</v>
      </c>
      <c r="Q2" s="8">
        <v>1</v>
      </c>
      <c r="R2" s="8">
        <v>2</v>
      </c>
      <c r="S2" s="10">
        <f>SUM(I2:R2)</f>
        <v>21</v>
      </c>
      <c r="T2" s="26">
        <v>320</v>
      </c>
      <c r="U2" s="25">
        <f>+T2/2.4</f>
        <v>133.33333333333334</v>
      </c>
    </row>
    <row r="3" spans="1:21" ht="79.5" customHeight="1" x14ac:dyDescent="0.25">
      <c r="B3" s="1" t="s">
        <v>12</v>
      </c>
      <c r="C3" s="17" t="s">
        <v>147</v>
      </c>
      <c r="D3" s="3"/>
      <c r="E3" s="3" t="s">
        <v>17</v>
      </c>
      <c r="G3" s="1" t="s">
        <v>9</v>
      </c>
      <c r="I3" s="8">
        <v>2</v>
      </c>
      <c r="K3" s="8">
        <v>8</v>
      </c>
      <c r="M3" s="8">
        <v>7</v>
      </c>
      <c r="O3" s="8">
        <v>6</v>
      </c>
      <c r="Q3" s="8">
        <v>5</v>
      </c>
      <c r="R3" s="8">
        <v>2</v>
      </c>
      <c r="S3" s="10">
        <f t="shared" ref="S3:S57" si="0">SUM(I3:R3)</f>
        <v>30</v>
      </c>
      <c r="T3" s="26">
        <v>194</v>
      </c>
      <c r="U3" s="25">
        <f t="shared" ref="U3:U57" si="1">+T3/2.4</f>
        <v>80.833333333333343</v>
      </c>
    </row>
    <row r="4" spans="1:21" ht="79.5" customHeight="1" x14ac:dyDescent="0.25">
      <c r="B4" s="1" t="s">
        <v>12</v>
      </c>
      <c r="C4" s="17" t="s">
        <v>18</v>
      </c>
      <c r="D4" s="3"/>
      <c r="E4" s="3" t="s">
        <v>17</v>
      </c>
      <c r="G4" s="1" t="s">
        <v>19</v>
      </c>
      <c r="J4" s="8">
        <v>3</v>
      </c>
      <c r="K4" s="8">
        <v>6</v>
      </c>
      <c r="M4" s="8">
        <v>6</v>
      </c>
      <c r="O4" s="8">
        <v>5</v>
      </c>
      <c r="Q4" s="8">
        <v>2</v>
      </c>
      <c r="R4" s="8">
        <v>1</v>
      </c>
      <c r="S4" s="10">
        <f t="shared" si="0"/>
        <v>23</v>
      </c>
      <c r="T4" s="26">
        <v>199</v>
      </c>
      <c r="U4" s="25">
        <f t="shared" si="1"/>
        <v>82.916666666666671</v>
      </c>
    </row>
    <row r="5" spans="1:21" ht="79.5" customHeight="1" x14ac:dyDescent="0.25">
      <c r="B5" s="1" t="s">
        <v>12</v>
      </c>
      <c r="C5" s="17" t="s">
        <v>20</v>
      </c>
      <c r="D5" s="3"/>
      <c r="E5" s="3" t="s">
        <v>17</v>
      </c>
      <c r="G5" s="1" t="s">
        <v>21</v>
      </c>
      <c r="I5" s="8">
        <v>1</v>
      </c>
      <c r="J5" s="8">
        <v>2</v>
      </c>
      <c r="K5" s="8">
        <v>5</v>
      </c>
      <c r="O5" s="8">
        <v>1</v>
      </c>
      <c r="Q5" s="8">
        <v>3</v>
      </c>
      <c r="R5" s="8">
        <v>1</v>
      </c>
      <c r="S5" s="10">
        <f t="shared" si="0"/>
        <v>13</v>
      </c>
      <c r="T5" s="27">
        <v>209</v>
      </c>
      <c r="U5" s="25">
        <f t="shared" si="1"/>
        <v>87.083333333333343</v>
      </c>
    </row>
    <row r="6" spans="1:21" ht="79.5" customHeight="1" x14ac:dyDescent="0.25">
      <c r="B6" s="1" t="s">
        <v>12</v>
      </c>
      <c r="C6" s="17" t="s">
        <v>22</v>
      </c>
      <c r="D6" s="3"/>
      <c r="E6" s="3" t="s">
        <v>17</v>
      </c>
      <c r="G6" s="1" t="s">
        <v>23</v>
      </c>
      <c r="I6" s="8">
        <v>4</v>
      </c>
      <c r="J6" s="8">
        <v>2</v>
      </c>
      <c r="K6" s="8">
        <v>9</v>
      </c>
      <c r="M6" s="8">
        <v>4</v>
      </c>
      <c r="O6" s="8">
        <v>1</v>
      </c>
      <c r="Q6" s="8">
        <v>1</v>
      </c>
      <c r="S6" s="10">
        <f t="shared" si="0"/>
        <v>21</v>
      </c>
      <c r="T6" s="25">
        <v>189</v>
      </c>
      <c r="U6" s="25">
        <f t="shared" si="1"/>
        <v>78.75</v>
      </c>
    </row>
    <row r="7" spans="1:21" ht="79.5" customHeight="1" x14ac:dyDescent="0.25">
      <c r="B7" s="1" t="s">
        <v>12</v>
      </c>
      <c r="C7" s="17" t="s">
        <v>24</v>
      </c>
      <c r="D7" s="3"/>
      <c r="E7" s="3" t="s">
        <v>17</v>
      </c>
      <c r="G7" s="1" t="s">
        <v>25</v>
      </c>
      <c r="I7" s="8">
        <v>1</v>
      </c>
      <c r="J7" s="8">
        <v>1</v>
      </c>
      <c r="K7" s="8">
        <v>5</v>
      </c>
      <c r="M7" s="8">
        <v>3</v>
      </c>
      <c r="O7" s="8">
        <v>8</v>
      </c>
      <c r="R7" s="8">
        <v>2</v>
      </c>
      <c r="S7" s="10">
        <f t="shared" si="0"/>
        <v>20</v>
      </c>
      <c r="T7" s="27">
        <v>189</v>
      </c>
      <c r="U7" s="25">
        <f t="shared" si="1"/>
        <v>78.75</v>
      </c>
    </row>
    <row r="8" spans="1:21" ht="90.95" customHeight="1" x14ac:dyDescent="0.25">
      <c r="B8" s="1" t="s">
        <v>12</v>
      </c>
      <c r="C8" s="17" t="s">
        <v>26</v>
      </c>
      <c r="D8" s="3"/>
      <c r="E8" s="3" t="s">
        <v>17</v>
      </c>
      <c r="G8" s="1" t="s">
        <v>25</v>
      </c>
      <c r="I8" s="8">
        <v>1</v>
      </c>
      <c r="K8" s="8">
        <v>2</v>
      </c>
      <c r="M8" s="8">
        <v>5</v>
      </c>
      <c r="O8" s="8">
        <v>4</v>
      </c>
      <c r="Q8" s="8">
        <v>1</v>
      </c>
      <c r="R8" s="8">
        <v>1</v>
      </c>
      <c r="S8" s="10">
        <f t="shared" si="0"/>
        <v>14</v>
      </c>
      <c r="T8" s="27">
        <v>189</v>
      </c>
      <c r="U8" s="25">
        <f t="shared" si="1"/>
        <v>78.75</v>
      </c>
    </row>
    <row r="9" spans="1:21" ht="108" customHeight="1" x14ac:dyDescent="0.25">
      <c r="B9" s="1" t="s">
        <v>12</v>
      </c>
      <c r="C9" s="17" t="s">
        <v>27</v>
      </c>
      <c r="D9" s="3"/>
      <c r="E9" s="3" t="s">
        <v>17</v>
      </c>
      <c r="G9" s="1" t="s">
        <v>28</v>
      </c>
      <c r="I9" s="8">
        <v>1</v>
      </c>
      <c r="K9" s="8">
        <v>3</v>
      </c>
      <c r="M9" s="8">
        <v>5</v>
      </c>
      <c r="O9" s="8">
        <v>3</v>
      </c>
      <c r="Q9" s="8">
        <v>1</v>
      </c>
      <c r="R9" s="8">
        <v>1</v>
      </c>
      <c r="S9" s="10">
        <f t="shared" si="0"/>
        <v>14</v>
      </c>
      <c r="T9" s="27">
        <v>189</v>
      </c>
      <c r="U9" s="25">
        <f t="shared" si="1"/>
        <v>78.75</v>
      </c>
    </row>
    <row r="10" spans="1:21" ht="99.95" customHeight="1" x14ac:dyDescent="0.25">
      <c r="B10" s="1" t="s">
        <v>12</v>
      </c>
      <c r="C10" s="17" t="s">
        <v>29</v>
      </c>
      <c r="D10" s="3"/>
      <c r="E10" s="3" t="s">
        <v>17</v>
      </c>
      <c r="G10" s="6" t="s">
        <v>30</v>
      </c>
      <c r="I10" s="8">
        <v>1</v>
      </c>
      <c r="J10" s="8">
        <v>2</v>
      </c>
      <c r="K10" s="8">
        <v>6</v>
      </c>
      <c r="M10" s="8">
        <v>6</v>
      </c>
      <c r="O10" s="8">
        <v>6</v>
      </c>
      <c r="Q10" s="8">
        <v>2</v>
      </c>
      <c r="R10" s="8">
        <v>1</v>
      </c>
      <c r="S10" s="10">
        <f t="shared" si="0"/>
        <v>24</v>
      </c>
      <c r="T10" s="27">
        <v>189</v>
      </c>
      <c r="U10" s="25">
        <f t="shared" si="1"/>
        <v>78.75</v>
      </c>
    </row>
    <row r="11" spans="1:21" ht="96.95" customHeight="1" x14ac:dyDescent="0.25">
      <c r="B11" s="1" t="s">
        <v>12</v>
      </c>
      <c r="C11" s="17" t="s">
        <v>31</v>
      </c>
      <c r="D11" s="3"/>
      <c r="E11" s="3" t="s">
        <v>17</v>
      </c>
      <c r="G11" s="1" t="s">
        <v>23</v>
      </c>
      <c r="I11" s="8">
        <v>4</v>
      </c>
      <c r="J11" s="8">
        <v>9</v>
      </c>
      <c r="K11" s="8">
        <v>13</v>
      </c>
      <c r="M11" s="8">
        <v>5</v>
      </c>
      <c r="O11" s="8">
        <v>10</v>
      </c>
      <c r="S11" s="10">
        <f t="shared" si="0"/>
        <v>41</v>
      </c>
      <c r="T11" s="27">
        <v>194</v>
      </c>
      <c r="U11" s="25">
        <f t="shared" si="1"/>
        <v>80.833333333333343</v>
      </c>
    </row>
    <row r="12" spans="1:21" ht="79.5" customHeight="1" x14ac:dyDescent="0.25">
      <c r="B12" s="1" t="s">
        <v>12</v>
      </c>
      <c r="C12" s="17" t="s">
        <v>27</v>
      </c>
      <c r="D12" s="3"/>
      <c r="E12" s="3" t="s">
        <v>17</v>
      </c>
      <c r="G12" s="1" t="s">
        <v>25</v>
      </c>
      <c r="I12" s="8">
        <v>1</v>
      </c>
      <c r="J12" s="8">
        <v>3</v>
      </c>
      <c r="K12" s="8">
        <v>6</v>
      </c>
      <c r="M12" s="8">
        <v>6</v>
      </c>
      <c r="O12" s="8">
        <v>4</v>
      </c>
      <c r="Q12" s="8">
        <v>2</v>
      </c>
      <c r="R12" s="8">
        <v>1</v>
      </c>
      <c r="S12" s="10">
        <f t="shared" si="0"/>
        <v>23</v>
      </c>
      <c r="T12" s="27">
        <v>189</v>
      </c>
      <c r="U12" s="25">
        <f t="shared" si="1"/>
        <v>78.75</v>
      </c>
    </row>
    <row r="13" spans="1:21" ht="79.5" customHeight="1" x14ac:dyDescent="0.25">
      <c r="B13" s="1" t="s">
        <v>12</v>
      </c>
      <c r="C13" s="17" t="s">
        <v>32</v>
      </c>
      <c r="D13" s="3"/>
      <c r="E13" s="3" t="s">
        <v>17</v>
      </c>
      <c r="G13" s="1" t="s">
        <v>23</v>
      </c>
      <c r="I13" s="8">
        <v>2</v>
      </c>
      <c r="J13" s="8">
        <v>5</v>
      </c>
      <c r="K13" s="8">
        <v>25</v>
      </c>
      <c r="M13" s="8">
        <v>29</v>
      </c>
      <c r="O13" s="8">
        <v>20</v>
      </c>
      <c r="Q13" s="8">
        <v>5</v>
      </c>
      <c r="R13" s="8">
        <v>9</v>
      </c>
      <c r="S13" s="10">
        <f t="shared" si="0"/>
        <v>95</v>
      </c>
      <c r="T13" s="27">
        <v>189</v>
      </c>
      <c r="U13" s="25">
        <f t="shared" si="1"/>
        <v>78.75</v>
      </c>
    </row>
    <row r="14" spans="1:21" ht="79.5" customHeight="1" x14ac:dyDescent="0.25">
      <c r="A14" s="4"/>
      <c r="B14" s="1" t="s">
        <v>12</v>
      </c>
      <c r="C14" s="17" t="s">
        <v>33</v>
      </c>
      <c r="D14" s="3"/>
      <c r="E14" s="3" t="s">
        <v>15</v>
      </c>
      <c r="G14" s="1" t="s">
        <v>16</v>
      </c>
      <c r="J14" s="8">
        <v>2</v>
      </c>
      <c r="K14" s="8">
        <v>2</v>
      </c>
      <c r="M14" s="8">
        <v>3</v>
      </c>
      <c r="O14" s="8">
        <v>3</v>
      </c>
      <c r="Q14" s="8">
        <v>2</v>
      </c>
      <c r="R14" s="8">
        <v>1</v>
      </c>
      <c r="S14" s="10">
        <f t="shared" si="0"/>
        <v>13</v>
      </c>
      <c r="T14" s="27">
        <v>339</v>
      </c>
      <c r="U14" s="25">
        <f t="shared" si="1"/>
        <v>141.25</v>
      </c>
    </row>
    <row r="15" spans="1:21" ht="79.5" customHeight="1" x14ac:dyDescent="0.25">
      <c r="A15" s="4"/>
      <c r="B15" s="1" t="s">
        <v>12</v>
      </c>
      <c r="C15" s="17" t="s">
        <v>24</v>
      </c>
      <c r="D15" s="3"/>
      <c r="E15" s="3" t="s">
        <v>17</v>
      </c>
      <c r="G15" s="1" t="s">
        <v>34</v>
      </c>
      <c r="I15" s="8">
        <v>1</v>
      </c>
      <c r="J15" s="8">
        <v>2</v>
      </c>
      <c r="K15" s="8">
        <v>9</v>
      </c>
      <c r="M15" s="8">
        <v>3</v>
      </c>
      <c r="O15" s="8">
        <v>2</v>
      </c>
      <c r="R15" s="8">
        <v>2</v>
      </c>
      <c r="S15" s="10">
        <f t="shared" si="0"/>
        <v>19</v>
      </c>
      <c r="T15" s="27">
        <v>189</v>
      </c>
      <c r="U15" s="25">
        <f t="shared" si="1"/>
        <v>78.75</v>
      </c>
    </row>
    <row r="16" spans="1:21" ht="93" customHeight="1" x14ac:dyDescent="0.25">
      <c r="A16" s="4"/>
      <c r="B16" s="1" t="s">
        <v>12</v>
      </c>
      <c r="C16" s="17" t="s">
        <v>35</v>
      </c>
      <c r="D16" s="3"/>
      <c r="E16" s="3" t="s">
        <v>36</v>
      </c>
      <c r="G16" s="1" t="s">
        <v>16</v>
      </c>
      <c r="I16" s="8">
        <v>1</v>
      </c>
      <c r="J16" s="8">
        <v>1</v>
      </c>
      <c r="K16" s="8">
        <v>7</v>
      </c>
      <c r="M16" s="8">
        <v>12</v>
      </c>
      <c r="O16" s="8">
        <v>11</v>
      </c>
      <c r="Q16" s="8">
        <v>2</v>
      </c>
      <c r="R16" s="8">
        <v>2</v>
      </c>
      <c r="S16" s="10">
        <f t="shared" si="0"/>
        <v>36</v>
      </c>
      <c r="T16" s="27">
        <v>329</v>
      </c>
      <c r="U16" s="25">
        <f t="shared" si="1"/>
        <v>137.08333333333334</v>
      </c>
    </row>
    <row r="17" spans="1:21" ht="79.5" customHeight="1" x14ac:dyDescent="0.25">
      <c r="A17" s="4"/>
      <c r="B17" s="1" t="s">
        <v>12</v>
      </c>
      <c r="C17" s="17" t="s">
        <v>37</v>
      </c>
      <c r="D17" s="3"/>
      <c r="E17" s="3" t="s">
        <v>38</v>
      </c>
      <c r="G17" s="1" t="s">
        <v>16</v>
      </c>
      <c r="I17" s="8">
        <v>1</v>
      </c>
      <c r="J17" s="8">
        <v>4</v>
      </c>
      <c r="K17" s="8">
        <v>7</v>
      </c>
      <c r="M17" s="8">
        <v>7</v>
      </c>
      <c r="O17" s="8">
        <v>6</v>
      </c>
      <c r="Q17" s="8">
        <v>3</v>
      </c>
      <c r="R17" s="8">
        <v>1</v>
      </c>
      <c r="S17" s="10">
        <f t="shared" si="0"/>
        <v>29</v>
      </c>
      <c r="T17" s="27">
        <v>325</v>
      </c>
      <c r="U17" s="25">
        <f t="shared" si="1"/>
        <v>135.41666666666669</v>
      </c>
    </row>
    <row r="18" spans="1:21" ht="79.5" customHeight="1" x14ac:dyDescent="0.25">
      <c r="A18" s="4"/>
      <c r="B18" s="1" t="s">
        <v>12</v>
      </c>
      <c r="C18" s="17" t="s">
        <v>27</v>
      </c>
      <c r="D18" s="3"/>
      <c r="E18" s="3" t="s">
        <v>17</v>
      </c>
      <c r="G18" s="1" t="s">
        <v>39</v>
      </c>
      <c r="I18" s="8">
        <v>1</v>
      </c>
      <c r="J18" s="8">
        <v>1</v>
      </c>
      <c r="K18" s="8">
        <v>3</v>
      </c>
      <c r="M18" s="8">
        <v>4</v>
      </c>
      <c r="Q18" s="8">
        <v>1</v>
      </c>
      <c r="S18" s="10">
        <f t="shared" si="0"/>
        <v>10</v>
      </c>
      <c r="T18" s="27">
        <v>189</v>
      </c>
      <c r="U18" s="25">
        <f t="shared" si="1"/>
        <v>78.75</v>
      </c>
    </row>
    <row r="19" spans="1:21" ht="79.5" customHeight="1" x14ac:dyDescent="0.25">
      <c r="A19" s="4"/>
      <c r="B19" s="1" t="s">
        <v>12</v>
      </c>
      <c r="C19" s="17" t="s">
        <v>29</v>
      </c>
      <c r="D19" s="3"/>
      <c r="E19" s="3" t="s">
        <v>17</v>
      </c>
      <c r="F19" s="5"/>
      <c r="G19" s="1" t="s">
        <v>40</v>
      </c>
      <c r="I19" s="8">
        <v>1</v>
      </c>
      <c r="J19" s="8">
        <v>1</v>
      </c>
      <c r="K19" s="8">
        <v>6</v>
      </c>
      <c r="M19" s="8">
        <v>7</v>
      </c>
      <c r="O19" s="8">
        <v>6</v>
      </c>
      <c r="Q19" s="8">
        <v>2</v>
      </c>
      <c r="R19" s="8">
        <v>1</v>
      </c>
      <c r="S19" s="10">
        <f t="shared" si="0"/>
        <v>24</v>
      </c>
      <c r="T19" s="27">
        <v>189</v>
      </c>
      <c r="U19" s="25">
        <f t="shared" si="1"/>
        <v>78.75</v>
      </c>
    </row>
    <row r="20" spans="1:21" ht="102.95" customHeight="1" x14ac:dyDescent="0.25">
      <c r="A20" s="4"/>
      <c r="B20" s="1" t="s">
        <v>12</v>
      </c>
      <c r="C20" s="17" t="s">
        <v>42</v>
      </c>
      <c r="D20" s="3"/>
      <c r="E20" s="3" t="s">
        <v>17</v>
      </c>
      <c r="G20" s="1" t="s">
        <v>25</v>
      </c>
      <c r="I20" s="8">
        <v>6</v>
      </c>
      <c r="J20" s="8">
        <v>12</v>
      </c>
      <c r="K20" s="8">
        <v>30</v>
      </c>
      <c r="M20" s="8">
        <v>40</v>
      </c>
      <c r="O20" s="8">
        <v>25</v>
      </c>
      <c r="Q20" s="8">
        <v>8</v>
      </c>
      <c r="R20" s="8">
        <v>2</v>
      </c>
      <c r="S20" s="10">
        <f t="shared" si="0"/>
        <v>123</v>
      </c>
      <c r="T20" s="27">
        <v>199</v>
      </c>
      <c r="U20" s="25">
        <f t="shared" si="1"/>
        <v>82.916666666666671</v>
      </c>
    </row>
    <row r="21" spans="1:21" ht="79.5" customHeight="1" x14ac:dyDescent="0.25">
      <c r="A21" s="4"/>
      <c r="B21" s="1" t="s">
        <v>12</v>
      </c>
      <c r="C21" s="17" t="s">
        <v>43</v>
      </c>
      <c r="D21" s="3"/>
      <c r="E21" s="3" t="s">
        <v>17</v>
      </c>
      <c r="G21" s="1" t="s">
        <v>34</v>
      </c>
      <c r="I21" s="8">
        <v>1</v>
      </c>
      <c r="J21" s="8">
        <v>2</v>
      </c>
      <c r="K21" s="8">
        <v>7</v>
      </c>
      <c r="M21" s="8">
        <v>6</v>
      </c>
      <c r="O21" s="8">
        <v>5</v>
      </c>
      <c r="Q21" s="8">
        <v>1</v>
      </c>
      <c r="R21" s="8">
        <v>1</v>
      </c>
      <c r="S21" s="10">
        <f t="shared" si="0"/>
        <v>23</v>
      </c>
      <c r="T21" s="27">
        <v>189</v>
      </c>
      <c r="U21" s="25">
        <f t="shared" si="1"/>
        <v>78.75</v>
      </c>
    </row>
    <row r="22" spans="1:21" ht="79.5" customHeight="1" x14ac:dyDescent="0.25">
      <c r="A22" s="4"/>
      <c r="B22" s="1" t="s">
        <v>12</v>
      </c>
      <c r="C22" s="17" t="s">
        <v>24</v>
      </c>
      <c r="D22" s="3"/>
      <c r="E22" s="3" t="s">
        <v>17</v>
      </c>
      <c r="G22" s="1" t="s">
        <v>44</v>
      </c>
      <c r="I22" s="8">
        <v>1</v>
      </c>
      <c r="J22" s="8">
        <v>2</v>
      </c>
      <c r="K22" s="8">
        <v>8</v>
      </c>
      <c r="M22" s="8">
        <v>3</v>
      </c>
      <c r="O22" s="8">
        <v>5</v>
      </c>
      <c r="Q22" s="8">
        <v>1</v>
      </c>
      <c r="R22" s="8">
        <v>1</v>
      </c>
      <c r="S22" s="10">
        <f t="shared" si="0"/>
        <v>21</v>
      </c>
      <c r="T22" s="27">
        <v>189</v>
      </c>
      <c r="U22" s="25">
        <f t="shared" si="1"/>
        <v>78.75</v>
      </c>
    </row>
    <row r="23" spans="1:21" ht="79.5" customHeight="1" x14ac:dyDescent="0.25">
      <c r="A23" s="4"/>
      <c r="B23" s="1" t="s">
        <v>12</v>
      </c>
      <c r="C23" s="17" t="s">
        <v>35</v>
      </c>
      <c r="D23" s="3"/>
      <c r="E23" s="3" t="s">
        <v>36</v>
      </c>
      <c r="G23" s="1" t="s">
        <v>45</v>
      </c>
      <c r="J23" s="8">
        <v>3</v>
      </c>
      <c r="K23" s="8">
        <v>6</v>
      </c>
      <c r="M23" s="8">
        <v>2</v>
      </c>
      <c r="Q23" s="8">
        <v>1</v>
      </c>
      <c r="R23" s="8">
        <v>2</v>
      </c>
      <c r="S23" s="10">
        <f t="shared" si="0"/>
        <v>14</v>
      </c>
      <c r="T23" s="27">
        <v>319</v>
      </c>
      <c r="U23" s="25">
        <f t="shared" si="1"/>
        <v>132.91666666666669</v>
      </c>
    </row>
    <row r="24" spans="1:21" ht="79.5" customHeight="1" x14ac:dyDescent="0.25">
      <c r="A24" s="4"/>
      <c r="B24" s="1" t="s">
        <v>12</v>
      </c>
      <c r="C24" s="17" t="s">
        <v>42</v>
      </c>
      <c r="D24" s="3"/>
      <c r="E24" s="3" t="s">
        <v>17</v>
      </c>
      <c r="G24" s="1" t="s">
        <v>46</v>
      </c>
      <c r="I24" s="8">
        <v>5</v>
      </c>
      <c r="J24" s="8">
        <v>6</v>
      </c>
      <c r="K24" s="8">
        <v>6</v>
      </c>
      <c r="M24" s="8">
        <v>18</v>
      </c>
      <c r="O24" s="8">
        <v>4</v>
      </c>
      <c r="Q24" s="8">
        <v>5</v>
      </c>
      <c r="R24" s="8">
        <v>8</v>
      </c>
      <c r="S24" s="10">
        <v>37</v>
      </c>
      <c r="T24" s="27">
        <v>199</v>
      </c>
      <c r="U24" s="25">
        <f t="shared" si="1"/>
        <v>82.916666666666671</v>
      </c>
    </row>
    <row r="25" spans="1:21" ht="79.5" customHeight="1" x14ac:dyDescent="0.25">
      <c r="A25" s="4"/>
      <c r="B25" s="1" t="s">
        <v>12</v>
      </c>
      <c r="C25" s="17" t="s">
        <v>47</v>
      </c>
      <c r="D25" s="3"/>
      <c r="E25" s="3" t="s">
        <v>17</v>
      </c>
      <c r="G25" s="1" t="s">
        <v>45</v>
      </c>
      <c r="I25" s="8">
        <v>1</v>
      </c>
      <c r="J25" s="8">
        <v>4</v>
      </c>
      <c r="M25" s="8">
        <v>5</v>
      </c>
      <c r="O25" s="8">
        <v>4</v>
      </c>
      <c r="R25" s="8">
        <v>1</v>
      </c>
      <c r="S25" s="10">
        <f t="shared" si="0"/>
        <v>15</v>
      </c>
      <c r="T25" s="27">
        <v>189</v>
      </c>
      <c r="U25" s="25">
        <f t="shared" si="1"/>
        <v>78.75</v>
      </c>
    </row>
    <row r="26" spans="1:21" ht="79.5" customHeight="1" x14ac:dyDescent="0.25">
      <c r="A26" s="4"/>
      <c r="B26" s="1" t="s">
        <v>12</v>
      </c>
      <c r="C26" s="17" t="s">
        <v>48</v>
      </c>
      <c r="D26" s="3"/>
      <c r="E26" s="3" t="s">
        <v>17</v>
      </c>
      <c r="G26" s="1" t="s">
        <v>50</v>
      </c>
      <c r="J26" s="8">
        <v>2</v>
      </c>
      <c r="K26" s="8">
        <v>2</v>
      </c>
      <c r="M26" s="8">
        <v>5</v>
      </c>
      <c r="O26" s="8">
        <v>2</v>
      </c>
      <c r="Q26" s="8">
        <v>1</v>
      </c>
      <c r="R26" s="8">
        <v>1</v>
      </c>
      <c r="S26" s="10">
        <f t="shared" si="0"/>
        <v>13</v>
      </c>
      <c r="T26" s="27">
        <v>189</v>
      </c>
      <c r="U26" s="25">
        <f t="shared" si="1"/>
        <v>78.75</v>
      </c>
    </row>
    <row r="27" spans="1:21" ht="96" customHeight="1" x14ac:dyDescent="0.25">
      <c r="A27" s="4"/>
      <c r="B27" s="1" t="s">
        <v>12</v>
      </c>
      <c r="C27" s="17" t="s">
        <v>49</v>
      </c>
      <c r="D27" s="3"/>
      <c r="E27" s="3" t="s">
        <v>17</v>
      </c>
      <c r="G27" s="1" t="s">
        <v>23</v>
      </c>
      <c r="I27" s="8">
        <v>7</v>
      </c>
      <c r="J27" s="8">
        <v>3</v>
      </c>
      <c r="K27" s="8">
        <v>34</v>
      </c>
      <c r="M27" s="8">
        <v>28</v>
      </c>
      <c r="O27" s="8">
        <v>20</v>
      </c>
      <c r="Q27" s="8">
        <v>7</v>
      </c>
      <c r="R27" s="8">
        <v>7</v>
      </c>
      <c r="S27" s="10">
        <f t="shared" si="0"/>
        <v>106</v>
      </c>
      <c r="T27" s="27">
        <v>195</v>
      </c>
      <c r="U27" s="25">
        <f t="shared" si="1"/>
        <v>81.25</v>
      </c>
    </row>
    <row r="28" spans="1:21" ht="79.5" customHeight="1" x14ac:dyDescent="0.25">
      <c r="A28" s="7"/>
      <c r="B28" s="1" t="s">
        <v>12</v>
      </c>
      <c r="C28" s="17" t="s">
        <v>51</v>
      </c>
      <c r="D28" s="3"/>
      <c r="E28" s="3" t="s">
        <v>52</v>
      </c>
      <c r="G28" s="1" t="s">
        <v>19</v>
      </c>
      <c r="I28" s="8">
        <v>1</v>
      </c>
      <c r="J28" s="8">
        <v>2</v>
      </c>
      <c r="K28" s="8">
        <v>2</v>
      </c>
      <c r="M28" s="8">
        <v>2</v>
      </c>
      <c r="O28" s="8">
        <v>2</v>
      </c>
      <c r="Q28" s="8">
        <v>1</v>
      </c>
      <c r="R28" s="8">
        <v>1</v>
      </c>
      <c r="S28" s="10">
        <v>12</v>
      </c>
      <c r="T28" s="27">
        <v>219</v>
      </c>
      <c r="U28" s="25">
        <f t="shared" si="1"/>
        <v>91.25</v>
      </c>
    </row>
    <row r="29" spans="1:21" ht="79.5" customHeight="1" x14ac:dyDescent="0.25">
      <c r="A29" s="4"/>
      <c r="B29" s="1" t="s">
        <v>12</v>
      </c>
      <c r="C29" s="17" t="s">
        <v>53</v>
      </c>
      <c r="D29" s="3"/>
      <c r="E29" s="3" t="s">
        <v>41</v>
      </c>
      <c r="G29" s="1" t="s">
        <v>54</v>
      </c>
      <c r="K29" s="8">
        <v>24</v>
      </c>
      <c r="M29" s="8">
        <v>19</v>
      </c>
      <c r="O29" s="8">
        <v>16</v>
      </c>
      <c r="Q29" s="8">
        <v>1</v>
      </c>
      <c r="R29" s="8">
        <v>6</v>
      </c>
      <c r="S29" s="10">
        <f t="shared" si="0"/>
        <v>66</v>
      </c>
      <c r="T29" s="27">
        <v>189</v>
      </c>
      <c r="U29" s="25">
        <f t="shared" si="1"/>
        <v>78.75</v>
      </c>
    </row>
    <row r="30" spans="1:21" ht="84.95" customHeight="1" x14ac:dyDescent="0.25">
      <c r="A30" s="4"/>
      <c r="B30" s="1" t="s">
        <v>12</v>
      </c>
      <c r="C30" s="17" t="s">
        <v>55</v>
      </c>
      <c r="D30" s="3"/>
      <c r="E30" s="3" t="s">
        <v>17</v>
      </c>
      <c r="G30" s="1" t="s">
        <v>19</v>
      </c>
      <c r="I30" s="8">
        <v>7</v>
      </c>
      <c r="J30" s="8">
        <v>23</v>
      </c>
      <c r="K30" s="8">
        <v>39</v>
      </c>
      <c r="M30" s="8">
        <v>40</v>
      </c>
      <c r="O30" s="8">
        <v>21</v>
      </c>
      <c r="Q30" s="8">
        <v>14</v>
      </c>
      <c r="R30" s="8">
        <v>11</v>
      </c>
      <c r="S30" s="10">
        <f t="shared" si="0"/>
        <v>155</v>
      </c>
      <c r="T30" s="27">
        <v>194</v>
      </c>
      <c r="U30" s="25">
        <f t="shared" si="1"/>
        <v>80.833333333333343</v>
      </c>
    </row>
    <row r="31" spans="1:21" ht="79.5" customHeight="1" x14ac:dyDescent="0.25">
      <c r="A31" s="4"/>
      <c r="B31" s="1" t="s">
        <v>12</v>
      </c>
      <c r="C31" s="17" t="s">
        <v>56</v>
      </c>
      <c r="D31" s="3"/>
      <c r="E31" s="3" t="s">
        <v>17</v>
      </c>
      <c r="G31" s="1" t="s">
        <v>21</v>
      </c>
      <c r="I31" s="8">
        <v>4</v>
      </c>
      <c r="J31" s="8">
        <v>8</v>
      </c>
      <c r="K31" s="8">
        <v>30</v>
      </c>
      <c r="M31" s="8">
        <v>26</v>
      </c>
      <c r="O31" s="8">
        <v>30</v>
      </c>
      <c r="Q31" s="8">
        <v>18</v>
      </c>
      <c r="R31" s="8">
        <v>14</v>
      </c>
      <c r="S31" s="10">
        <f t="shared" si="0"/>
        <v>130</v>
      </c>
      <c r="T31" s="27">
        <v>179</v>
      </c>
      <c r="U31" s="25">
        <f t="shared" si="1"/>
        <v>74.583333333333343</v>
      </c>
    </row>
    <row r="32" spans="1:21" ht="79.5" customHeight="1" x14ac:dyDescent="0.25">
      <c r="A32" s="4"/>
      <c r="B32" s="1" t="s">
        <v>12</v>
      </c>
      <c r="C32" s="17" t="s">
        <v>57</v>
      </c>
      <c r="D32" s="3"/>
      <c r="E32" s="3" t="s">
        <v>58</v>
      </c>
      <c r="G32" s="1" t="s">
        <v>19</v>
      </c>
      <c r="J32" s="8">
        <v>5</v>
      </c>
      <c r="S32" s="10">
        <f t="shared" si="0"/>
        <v>5</v>
      </c>
      <c r="T32" s="27">
        <v>209</v>
      </c>
      <c r="U32" s="25">
        <f t="shared" si="1"/>
        <v>87.083333333333343</v>
      </c>
    </row>
    <row r="33" spans="1:21" ht="79.5" customHeight="1" x14ac:dyDescent="0.25">
      <c r="A33" s="4"/>
      <c r="B33" s="1" t="s">
        <v>12</v>
      </c>
      <c r="C33" s="17" t="s">
        <v>59</v>
      </c>
      <c r="D33" s="3"/>
      <c r="E33" s="3" t="s">
        <v>58</v>
      </c>
      <c r="G33" s="1" t="s">
        <v>60</v>
      </c>
      <c r="K33" s="8">
        <v>2</v>
      </c>
      <c r="M33" s="8">
        <v>2</v>
      </c>
      <c r="O33" s="8">
        <v>1</v>
      </c>
      <c r="R33" s="8">
        <v>1</v>
      </c>
      <c r="S33" s="10">
        <f t="shared" si="0"/>
        <v>6</v>
      </c>
      <c r="T33" s="27">
        <v>249</v>
      </c>
      <c r="U33" s="25">
        <f t="shared" si="1"/>
        <v>103.75</v>
      </c>
    </row>
    <row r="34" spans="1:21" ht="79.5" customHeight="1" x14ac:dyDescent="0.25">
      <c r="A34" s="4"/>
      <c r="B34" s="1" t="s">
        <v>12</v>
      </c>
      <c r="C34" s="17" t="s">
        <v>61</v>
      </c>
      <c r="D34" s="3"/>
      <c r="E34" s="3" t="s">
        <v>62</v>
      </c>
      <c r="G34" s="1" t="s">
        <v>23</v>
      </c>
      <c r="I34" s="8">
        <v>6</v>
      </c>
      <c r="J34" s="8">
        <v>29</v>
      </c>
      <c r="K34" s="8">
        <v>37</v>
      </c>
      <c r="M34" s="8">
        <v>50</v>
      </c>
      <c r="O34" s="8">
        <v>40</v>
      </c>
      <c r="P34" s="8">
        <v>5</v>
      </c>
      <c r="Q34" s="8">
        <v>24</v>
      </c>
      <c r="R34" s="8">
        <v>27</v>
      </c>
      <c r="S34" s="10">
        <f t="shared" si="0"/>
        <v>218</v>
      </c>
      <c r="T34" s="27">
        <v>179</v>
      </c>
      <c r="U34" s="25">
        <f t="shared" si="1"/>
        <v>74.583333333333343</v>
      </c>
    </row>
    <row r="35" spans="1:21" ht="79.5" customHeight="1" x14ac:dyDescent="0.25">
      <c r="A35" s="4"/>
      <c r="B35" s="1" t="s">
        <v>12</v>
      </c>
      <c r="C35" s="17" t="s">
        <v>63</v>
      </c>
      <c r="D35" s="3"/>
      <c r="E35" s="3" t="s">
        <v>17</v>
      </c>
      <c r="G35" s="1" t="s">
        <v>23</v>
      </c>
      <c r="I35" s="8">
        <v>3</v>
      </c>
      <c r="J35" s="8">
        <v>7</v>
      </c>
      <c r="K35" s="8">
        <v>25</v>
      </c>
      <c r="M35" s="8">
        <v>20</v>
      </c>
      <c r="O35" s="8">
        <v>20</v>
      </c>
      <c r="Q35" s="8">
        <v>5</v>
      </c>
      <c r="R35" s="8">
        <v>9</v>
      </c>
      <c r="S35" s="10">
        <f t="shared" si="0"/>
        <v>89</v>
      </c>
      <c r="T35" s="27">
        <v>194</v>
      </c>
      <c r="U35" s="25">
        <f t="shared" si="1"/>
        <v>80.833333333333343</v>
      </c>
    </row>
    <row r="36" spans="1:21" ht="79.5" customHeight="1" x14ac:dyDescent="0.25">
      <c r="A36" s="4"/>
      <c r="B36" s="1" t="s">
        <v>12</v>
      </c>
      <c r="C36" s="17" t="s">
        <v>64</v>
      </c>
      <c r="D36" s="3"/>
      <c r="E36" s="3" t="s">
        <v>41</v>
      </c>
      <c r="G36" s="1" t="s">
        <v>65</v>
      </c>
      <c r="I36" s="8">
        <v>1</v>
      </c>
      <c r="J36" s="8">
        <v>2</v>
      </c>
      <c r="K36" s="8">
        <v>2</v>
      </c>
      <c r="L36" s="8">
        <v>1</v>
      </c>
      <c r="M36" s="8">
        <v>2</v>
      </c>
      <c r="O36" s="8">
        <v>2</v>
      </c>
      <c r="Q36" s="8">
        <v>1</v>
      </c>
      <c r="R36" s="8">
        <v>1</v>
      </c>
      <c r="S36" s="10">
        <v>10</v>
      </c>
      <c r="T36" s="27">
        <v>299</v>
      </c>
      <c r="U36" s="25">
        <f t="shared" si="1"/>
        <v>124.58333333333334</v>
      </c>
    </row>
    <row r="37" spans="1:21" ht="79.5" customHeight="1" x14ac:dyDescent="0.25">
      <c r="A37" s="4"/>
      <c r="B37" s="1" t="s">
        <v>12</v>
      </c>
      <c r="C37" s="17" t="s">
        <v>66</v>
      </c>
      <c r="D37" s="3"/>
      <c r="E37" s="3" t="s">
        <v>58</v>
      </c>
      <c r="G37" s="1" t="s">
        <v>16</v>
      </c>
      <c r="I37" s="8">
        <v>4</v>
      </c>
      <c r="J37" s="8">
        <v>6</v>
      </c>
      <c r="K37" s="8">
        <v>16</v>
      </c>
      <c r="M37" s="8">
        <v>11</v>
      </c>
      <c r="O37" s="8">
        <v>18</v>
      </c>
      <c r="Q37" s="8">
        <v>10</v>
      </c>
      <c r="R37" s="8">
        <v>6</v>
      </c>
      <c r="S37" s="10">
        <f t="shared" si="0"/>
        <v>71</v>
      </c>
      <c r="T37" s="27">
        <v>239</v>
      </c>
      <c r="U37" s="25">
        <f t="shared" si="1"/>
        <v>99.583333333333343</v>
      </c>
    </row>
    <row r="38" spans="1:21" ht="79.5" customHeight="1" x14ac:dyDescent="0.25">
      <c r="A38" s="4"/>
      <c r="B38" s="1" t="s">
        <v>12</v>
      </c>
      <c r="C38" s="17" t="s">
        <v>67</v>
      </c>
      <c r="D38" s="3"/>
      <c r="E38" s="3" t="s">
        <v>68</v>
      </c>
      <c r="G38" s="1" t="s">
        <v>69</v>
      </c>
      <c r="I38" s="8">
        <v>1</v>
      </c>
      <c r="J38" s="8">
        <v>8</v>
      </c>
      <c r="K38" s="8">
        <v>20</v>
      </c>
      <c r="M38" s="8">
        <v>23</v>
      </c>
      <c r="O38" s="8">
        <v>7</v>
      </c>
      <c r="Q38" s="8">
        <v>7</v>
      </c>
      <c r="R38" s="8">
        <v>1</v>
      </c>
      <c r="S38" s="10">
        <f t="shared" si="0"/>
        <v>67</v>
      </c>
      <c r="T38" s="27">
        <v>319</v>
      </c>
      <c r="U38" s="25">
        <f t="shared" si="1"/>
        <v>132.91666666666669</v>
      </c>
    </row>
    <row r="39" spans="1:21" ht="79.5" customHeight="1" x14ac:dyDescent="0.25">
      <c r="A39" s="4"/>
      <c r="B39" s="1" t="s">
        <v>12</v>
      </c>
      <c r="C39" s="17" t="s">
        <v>67</v>
      </c>
      <c r="D39" s="3"/>
      <c r="E39" s="3" t="s">
        <v>68</v>
      </c>
      <c r="G39" s="1" t="s">
        <v>54</v>
      </c>
      <c r="J39" s="8">
        <v>6</v>
      </c>
      <c r="K39" s="8">
        <v>11</v>
      </c>
      <c r="M39" s="8">
        <v>14</v>
      </c>
      <c r="O39" s="8">
        <v>8</v>
      </c>
      <c r="Q39" s="8">
        <v>4</v>
      </c>
      <c r="S39" s="10">
        <f>SUM(I39:R39)</f>
        <v>43</v>
      </c>
      <c r="T39" s="27">
        <v>319</v>
      </c>
      <c r="U39" s="25">
        <f t="shared" si="1"/>
        <v>132.91666666666669</v>
      </c>
    </row>
    <row r="40" spans="1:21" ht="79.5" customHeight="1" x14ac:dyDescent="0.25">
      <c r="A40" s="4"/>
      <c r="B40" s="1" t="s">
        <v>12</v>
      </c>
      <c r="C40" s="17" t="s">
        <v>67</v>
      </c>
      <c r="D40" s="3"/>
      <c r="E40" s="3" t="s">
        <v>68</v>
      </c>
      <c r="G40" s="1" t="s">
        <v>16</v>
      </c>
      <c r="I40" s="8">
        <v>3</v>
      </c>
      <c r="J40" s="8">
        <v>19</v>
      </c>
      <c r="K40" s="8">
        <v>37</v>
      </c>
      <c r="M40" s="8">
        <v>51</v>
      </c>
      <c r="O40" s="8">
        <v>17</v>
      </c>
      <c r="Q40" s="8">
        <v>13</v>
      </c>
      <c r="R40" s="8">
        <v>4</v>
      </c>
      <c r="S40" s="10">
        <f t="shared" si="0"/>
        <v>144</v>
      </c>
      <c r="T40" s="27">
        <v>319</v>
      </c>
      <c r="U40" s="25">
        <f t="shared" si="1"/>
        <v>132.91666666666669</v>
      </c>
    </row>
    <row r="41" spans="1:21" ht="79.5" customHeight="1" x14ac:dyDescent="0.25">
      <c r="A41" s="4"/>
      <c r="B41" s="1" t="s">
        <v>12</v>
      </c>
      <c r="C41" s="17" t="s">
        <v>70</v>
      </c>
      <c r="D41" s="3"/>
      <c r="E41" s="3" t="s">
        <v>71</v>
      </c>
      <c r="G41" s="1" t="s">
        <v>46</v>
      </c>
      <c r="I41" s="8">
        <v>1</v>
      </c>
      <c r="J41" s="8">
        <v>2</v>
      </c>
      <c r="K41" s="8">
        <v>3</v>
      </c>
      <c r="M41" s="8">
        <v>3</v>
      </c>
      <c r="O41" s="8">
        <v>3</v>
      </c>
      <c r="Q41" s="8">
        <v>2</v>
      </c>
      <c r="R41" s="8">
        <v>1</v>
      </c>
      <c r="S41" s="10">
        <f t="shared" si="0"/>
        <v>15</v>
      </c>
      <c r="T41" s="27">
        <v>229</v>
      </c>
      <c r="U41" s="25">
        <f t="shared" si="1"/>
        <v>95.416666666666671</v>
      </c>
    </row>
    <row r="42" spans="1:21" ht="79.5" customHeight="1" x14ac:dyDescent="0.25">
      <c r="B42" s="1" t="s">
        <v>12</v>
      </c>
      <c r="C42" s="17" t="s">
        <v>59</v>
      </c>
      <c r="D42" s="3"/>
      <c r="E42" s="3" t="s">
        <v>72</v>
      </c>
      <c r="G42" s="1" t="s">
        <v>25</v>
      </c>
      <c r="I42" s="8">
        <v>1</v>
      </c>
      <c r="J42" s="8">
        <v>7</v>
      </c>
      <c r="K42" s="8">
        <v>11</v>
      </c>
      <c r="M42" s="8">
        <v>8</v>
      </c>
      <c r="O42" s="8">
        <v>12</v>
      </c>
      <c r="Q42" s="8">
        <v>5</v>
      </c>
      <c r="R42" s="8">
        <v>2</v>
      </c>
      <c r="S42" s="10">
        <f t="shared" si="0"/>
        <v>46</v>
      </c>
      <c r="T42" s="27">
        <v>249</v>
      </c>
      <c r="U42" s="25">
        <f t="shared" si="1"/>
        <v>103.75</v>
      </c>
    </row>
    <row r="43" spans="1:21" ht="79.5" customHeight="1" x14ac:dyDescent="0.25">
      <c r="B43" s="1" t="s">
        <v>12</v>
      </c>
      <c r="C43" s="17" t="s">
        <v>73</v>
      </c>
      <c r="D43" s="3"/>
      <c r="E43" s="3" t="s">
        <v>74</v>
      </c>
      <c r="G43" s="1" t="s">
        <v>46</v>
      </c>
      <c r="I43" s="8">
        <v>3</v>
      </c>
      <c r="J43" s="8">
        <v>4</v>
      </c>
      <c r="K43" s="8">
        <v>20</v>
      </c>
      <c r="M43" s="8">
        <v>15</v>
      </c>
      <c r="N43" s="8">
        <v>1</v>
      </c>
      <c r="O43" s="8">
        <v>15</v>
      </c>
      <c r="Q43" s="8">
        <v>5</v>
      </c>
      <c r="R43" s="8">
        <v>5</v>
      </c>
      <c r="S43" s="10">
        <f t="shared" si="0"/>
        <v>68</v>
      </c>
      <c r="T43" s="27">
        <v>229</v>
      </c>
      <c r="U43" s="25">
        <f t="shared" si="1"/>
        <v>95.416666666666671</v>
      </c>
    </row>
    <row r="44" spans="1:21" ht="79.5" customHeight="1" x14ac:dyDescent="0.25">
      <c r="B44" s="1" t="s">
        <v>12</v>
      </c>
      <c r="C44" s="17" t="s">
        <v>75</v>
      </c>
      <c r="D44" s="3"/>
      <c r="E44" s="3" t="s">
        <v>72</v>
      </c>
      <c r="G44" s="1" t="s">
        <v>46</v>
      </c>
      <c r="J44" s="8">
        <v>5</v>
      </c>
      <c r="K44" s="8">
        <v>18</v>
      </c>
      <c r="M44" s="8">
        <v>12</v>
      </c>
      <c r="O44" s="8">
        <v>10</v>
      </c>
      <c r="Q44" s="8">
        <v>4</v>
      </c>
      <c r="R44" s="8">
        <v>6</v>
      </c>
      <c r="S44" s="10">
        <f t="shared" si="0"/>
        <v>55</v>
      </c>
      <c r="T44" s="27">
        <v>249</v>
      </c>
      <c r="U44" s="25">
        <f t="shared" si="1"/>
        <v>103.75</v>
      </c>
    </row>
    <row r="45" spans="1:21" ht="87.95" customHeight="1" x14ac:dyDescent="0.25">
      <c r="A45" s="14"/>
      <c r="B45" s="1" t="s">
        <v>12</v>
      </c>
      <c r="C45" s="17" t="s">
        <v>33</v>
      </c>
      <c r="E45" s="1" t="s">
        <v>77</v>
      </c>
      <c r="G45" s="1" t="s">
        <v>16</v>
      </c>
      <c r="I45" s="8">
        <v>1</v>
      </c>
      <c r="J45" s="8">
        <v>1</v>
      </c>
      <c r="K45" s="8">
        <v>4</v>
      </c>
      <c r="M45" s="8">
        <v>11</v>
      </c>
      <c r="N45" s="8">
        <v>1</v>
      </c>
      <c r="O45" s="8">
        <v>3</v>
      </c>
      <c r="Q45" s="8">
        <v>6</v>
      </c>
      <c r="R45" s="8">
        <v>1</v>
      </c>
      <c r="S45" s="10">
        <f t="shared" si="0"/>
        <v>28</v>
      </c>
      <c r="T45" s="27">
        <v>289</v>
      </c>
      <c r="U45" s="25">
        <f t="shared" si="1"/>
        <v>120.41666666666667</v>
      </c>
    </row>
    <row r="46" spans="1:21" ht="110.1" customHeight="1" x14ac:dyDescent="0.25">
      <c r="A46" s="14"/>
      <c r="B46" s="1" t="s">
        <v>12</v>
      </c>
      <c r="C46" s="17" t="s">
        <v>78</v>
      </c>
      <c r="E46" s="1" t="s">
        <v>41</v>
      </c>
      <c r="G46" s="1" t="s">
        <v>46</v>
      </c>
      <c r="I46" s="8">
        <v>1</v>
      </c>
      <c r="J46" s="8">
        <v>2</v>
      </c>
      <c r="K46" s="8">
        <v>10</v>
      </c>
      <c r="M46" s="8">
        <v>8</v>
      </c>
      <c r="N46" s="8">
        <v>6</v>
      </c>
      <c r="O46" s="8">
        <v>2</v>
      </c>
      <c r="Q46" s="8">
        <v>5</v>
      </c>
      <c r="R46" s="8">
        <v>3</v>
      </c>
      <c r="S46" s="10">
        <f t="shared" si="0"/>
        <v>37</v>
      </c>
      <c r="T46" s="28">
        <v>229</v>
      </c>
      <c r="U46" s="25">
        <f t="shared" si="1"/>
        <v>95.416666666666671</v>
      </c>
    </row>
    <row r="47" spans="1:21" ht="79.5" customHeight="1" x14ac:dyDescent="0.25">
      <c r="B47" s="1" t="s">
        <v>12</v>
      </c>
      <c r="C47" s="17" t="s">
        <v>79</v>
      </c>
      <c r="E47" s="1" t="s">
        <v>41</v>
      </c>
      <c r="G47" s="1" t="s">
        <v>16</v>
      </c>
      <c r="J47" s="8">
        <v>1</v>
      </c>
      <c r="K47" s="8">
        <v>2</v>
      </c>
      <c r="M47" s="8">
        <v>2</v>
      </c>
      <c r="Q47" s="8">
        <v>1</v>
      </c>
      <c r="R47" s="8">
        <v>1</v>
      </c>
      <c r="S47" s="10">
        <f t="shared" si="0"/>
        <v>7</v>
      </c>
      <c r="T47" s="27">
        <v>269</v>
      </c>
      <c r="U47" s="25">
        <f t="shared" si="1"/>
        <v>112.08333333333334</v>
      </c>
    </row>
    <row r="48" spans="1:21" ht="79.5" customHeight="1" x14ac:dyDescent="0.25">
      <c r="B48" s="1" t="s">
        <v>12</v>
      </c>
      <c r="C48" s="17" t="s">
        <v>78</v>
      </c>
      <c r="E48" s="1" t="s">
        <v>41</v>
      </c>
      <c r="G48" s="1" t="s">
        <v>16</v>
      </c>
      <c r="I48" s="8">
        <v>1</v>
      </c>
      <c r="O48" s="8">
        <v>1</v>
      </c>
      <c r="S48" s="10">
        <f t="shared" si="0"/>
        <v>2</v>
      </c>
      <c r="T48" s="28">
        <v>249</v>
      </c>
      <c r="U48" s="25">
        <f t="shared" si="1"/>
        <v>103.75</v>
      </c>
    </row>
    <row r="49" spans="2:21" ht="79.5" customHeight="1" x14ac:dyDescent="0.25">
      <c r="B49" s="1" t="s">
        <v>12</v>
      </c>
      <c r="C49" s="17" t="s">
        <v>80</v>
      </c>
      <c r="E49" s="1" t="s">
        <v>41</v>
      </c>
      <c r="G49" s="1" t="s">
        <v>46</v>
      </c>
      <c r="I49" s="8">
        <v>1</v>
      </c>
      <c r="M49" s="8">
        <v>3</v>
      </c>
      <c r="O49" s="8">
        <v>1</v>
      </c>
      <c r="R49" s="8">
        <v>1</v>
      </c>
      <c r="S49" s="10">
        <f t="shared" si="0"/>
        <v>6</v>
      </c>
      <c r="T49" s="28">
        <v>249</v>
      </c>
      <c r="U49" s="25">
        <f t="shared" si="1"/>
        <v>103.75</v>
      </c>
    </row>
    <row r="50" spans="2:21" ht="79.5" customHeight="1" x14ac:dyDescent="0.25">
      <c r="C50" s="17" t="s">
        <v>81</v>
      </c>
      <c r="E50" s="1" t="s">
        <v>41</v>
      </c>
      <c r="G50" s="1" t="s">
        <v>82</v>
      </c>
      <c r="I50" s="8">
        <v>1</v>
      </c>
      <c r="J50" s="8">
        <v>1</v>
      </c>
      <c r="K50" s="8">
        <v>2</v>
      </c>
      <c r="M50" s="8">
        <v>1</v>
      </c>
      <c r="O50" s="8">
        <v>3</v>
      </c>
      <c r="Q50" s="8">
        <v>1</v>
      </c>
      <c r="R50" s="8">
        <v>1</v>
      </c>
      <c r="S50" s="10">
        <f t="shared" si="0"/>
        <v>10</v>
      </c>
      <c r="T50" s="27">
        <v>289</v>
      </c>
      <c r="U50" s="25">
        <f t="shared" si="1"/>
        <v>120.41666666666667</v>
      </c>
    </row>
    <row r="51" spans="2:21" ht="79.5" customHeight="1" x14ac:dyDescent="0.25">
      <c r="C51" s="17" t="s">
        <v>83</v>
      </c>
      <c r="E51" s="1" t="s">
        <v>41</v>
      </c>
      <c r="G51" s="1" t="s">
        <v>69</v>
      </c>
      <c r="I51" s="8">
        <v>1</v>
      </c>
      <c r="J51" s="8">
        <v>1</v>
      </c>
      <c r="K51" s="8">
        <v>4</v>
      </c>
      <c r="M51" s="8">
        <v>2</v>
      </c>
      <c r="O51" s="8">
        <v>2</v>
      </c>
      <c r="R51" s="8">
        <v>1</v>
      </c>
      <c r="S51" s="10">
        <f t="shared" si="0"/>
        <v>11</v>
      </c>
      <c r="T51" s="27">
        <v>239</v>
      </c>
      <c r="U51" s="25">
        <f t="shared" si="1"/>
        <v>99.583333333333343</v>
      </c>
    </row>
    <row r="52" spans="2:21" ht="79.5" customHeight="1" x14ac:dyDescent="0.25">
      <c r="C52" s="17" t="s">
        <v>84</v>
      </c>
      <c r="E52" s="1" t="s">
        <v>41</v>
      </c>
      <c r="G52" s="1" t="s">
        <v>19</v>
      </c>
      <c r="I52" s="8">
        <v>2</v>
      </c>
      <c r="J52" s="8">
        <v>1</v>
      </c>
      <c r="K52" s="8">
        <v>4</v>
      </c>
      <c r="M52" s="8">
        <v>6</v>
      </c>
      <c r="N52" s="8">
        <v>1</v>
      </c>
      <c r="O52" s="8">
        <v>4</v>
      </c>
      <c r="Q52" s="8">
        <v>2</v>
      </c>
      <c r="R52" s="8">
        <v>2</v>
      </c>
      <c r="S52" s="10">
        <f t="shared" si="0"/>
        <v>22</v>
      </c>
      <c r="T52" s="28">
        <v>239</v>
      </c>
      <c r="U52" s="25">
        <f t="shared" si="1"/>
        <v>99.583333333333343</v>
      </c>
    </row>
    <row r="53" spans="2:21" ht="79.5" customHeight="1" x14ac:dyDescent="0.25">
      <c r="C53" s="17" t="s">
        <v>85</v>
      </c>
      <c r="E53" s="1" t="s">
        <v>41</v>
      </c>
      <c r="G53" s="1" t="s">
        <v>46</v>
      </c>
      <c r="I53" s="8">
        <v>2</v>
      </c>
      <c r="J53" s="8">
        <v>1</v>
      </c>
      <c r="K53" s="8">
        <v>3</v>
      </c>
      <c r="L53" s="8">
        <v>1</v>
      </c>
      <c r="M53" s="8">
        <v>3</v>
      </c>
      <c r="O53" s="8">
        <v>3</v>
      </c>
      <c r="R53" s="8">
        <v>6</v>
      </c>
      <c r="S53" s="10">
        <f t="shared" si="0"/>
        <v>19</v>
      </c>
      <c r="T53" s="28">
        <v>229</v>
      </c>
      <c r="U53" s="25">
        <f t="shared" si="1"/>
        <v>95.416666666666671</v>
      </c>
    </row>
    <row r="54" spans="2:21" ht="93.95" customHeight="1" x14ac:dyDescent="0.25">
      <c r="C54" s="17" t="s">
        <v>86</v>
      </c>
      <c r="E54" s="1" t="s">
        <v>87</v>
      </c>
      <c r="G54" s="1" t="s">
        <v>46</v>
      </c>
      <c r="I54" s="8">
        <v>1</v>
      </c>
      <c r="J54" s="8">
        <v>1</v>
      </c>
      <c r="K54" s="8">
        <v>2</v>
      </c>
      <c r="L54" s="8">
        <v>1</v>
      </c>
      <c r="M54" s="8">
        <v>2</v>
      </c>
      <c r="N54" s="8">
        <v>1</v>
      </c>
      <c r="O54" s="8">
        <v>3</v>
      </c>
      <c r="Q54" s="8">
        <v>2</v>
      </c>
      <c r="R54" s="8">
        <v>2</v>
      </c>
      <c r="S54" s="10">
        <f t="shared" si="0"/>
        <v>15</v>
      </c>
      <c r="T54" s="29">
        <v>319</v>
      </c>
      <c r="U54" s="25">
        <f t="shared" si="1"/>
        <v>132.91666666666669</v>
      </c>
    </row>
    <row r="55" spans="2:21" ht="99.95" customHeight="1" x14ac:dyDescent="0.25">
      <c r="C55" s="17" t="s">
        <v>88</v>
      </c>
      <c r="E55" s="1" t="s">
        <v>41</v>
      </c>
      <c r="G55" s="1" t="s">
        <v>19</v>
      </c>
      <c r="I55" s="8">
        <v>2</v>
      </c>
      <c r="J55" s="8">
        <v>2</v>
      </c>
      <c r="K55" s="8">
        <v>4</v>
      </c>
      <c r="M55" s="8">
        <v>3</v>
      </c>
      <c r="O55" s="8">
        <v>1</v>
      </c>
      <c r="Q55" s="8">
        <v>1</v>
      </c>
      <c r="S55" s="10">
        <f t="shared" si="0"/>
        <v>13</v>
      </c>
      <c r="T55" s="27">
        <v>299</v>
      </c>
      <c r="U55" s="25">
        <f t="shared" si="1"/>
        <v>124.58333333333334</v>
      </c>
    </row>
    <row r="56" spans="2:21" ht="101.1" customHeight="1" x14ac:dyDescent="0.25">
      <c r="C56" s="17" t="s">
        <v>89</v>
      </c>
      <c r="E56" s="1" t="s">
        <v>90</v>
      </c>
      <c r="G56" s="1" t="s">
        <v>46</v>
      </c>
      <c r="I56" s="8">
        <v>1</v>
      </c>
      <c r="K56" s="8">
        <v>3</v>
      </c>
      <c r="M56" s="8">
        <v>3</v>
      </c>
      <c r="O56" s="8">
        <v>2</v>
      </c>
      <c r="Q56" s="8">
        <v>2</v>
      </c>
      <c r="R56" s="8">
        <v>1</v>
      </c>
      <c r="S56" s="10">
        <f t="shared" si="0"/>
        <v>12</v>
      </c>
      <c r="T56" s="29">
        <v>229</v>
      </c>
      <c r="U56" s="25">
        <f t="shared" si="1"/>
        <v>95.416666666666671</v>
      </c>
    </row>
    <row r="57" spans="2:21" ht="90.95" customHeight="1" x14ac:dyDescent="0.25">
      <c r="C57" s="17" t="s">
        <v>91</v>
      </c>
      <c r="E57" s="1" t="s">
        <v>72</v>
      </c>
      <c r="G57" s="1" t="s">
        <v>34</v>
      </c>
      <c r="I57" s="8">
        <v>2</v>
      </c>
      <c r="J57" s="8">
        <v>3</v>
      </c>
      <c r="K57" s="8">
        <v>8</v>
      </c>
      <c r="M57" s="8">
        <v>2</v>
      </c>
      <c r="N57" s="8">
        <v>1</v>
      </c>
      <c r="O57" s="8">
        <v>5</v>
      </c>
      <c r="Q57" s="8">
        <v>3</v>
      </c>
      <c r="R57" s="8">
        <v>2</v>
      </c>
      <c r="S57" s="10">
        <f t="shared" si="0"/>
        <v>26</v>
      </c>
      <c r="T57" s="27">
        <v>249</v>
      </c>
      <c r="U57" s="25">
        <f t="shared" si="1"/>
        <v>103.75</v>
      </c>
    </row>
    <row r="58" spans="2:21" ht="96" customHeight="1" x14ac:dyDescent="0.25">
      <c r="C58" s="17" t="s">
        <v>92</v>
      </c>
      <c r="E58" s="1" t="s">
        <v>72</v>
      </c>
      <c r="G58" s="1" t="s">
        <v>16</v>
      </c>
      <c r="I58" s="8">
        <v>2</v>
      </c>
      <c r="J58" s="8">
        <v>2</v>
      </c>
      <c r="K58" s="8">
        <v>7</v>
      </c>
      <c r="M58" s="8">
        <v>5</v>
      </c>
      <c r="O58" s="8">
        <v>5</v>
      </c>
      <c r="Q58" s="8">
        <v>4</v>
      </c>
      <c r="R58" s="8">
        <v>1</v>
      </c>
      <c r="S58" s="10">
        <f t="shared" ref="S58:S96" si="2">SUM(I58:R58)</f>
        <v>26</v>
      </c>
      <c r="T58" s="26">
        <v>219</v>
      </c>
      <c r="U58" s="25">
        <f t="shared" ref="U58:U99" si="3">+T58/2.4</f>
        <v>91.25</v>
      </c>
    </row>
    <row r="59" spans="2:21" ht="123.95" customHeight="1" x14ac:dyDescent="0.25">
      <c r="C59" s="17" t="s">
        <v>93</v>
      </c>
      <c r="E59" s="1" t="s">
        <v>41</v>
      </c>
      <c r="G59" s="1" t="s">
        <v>94</v>
      </c>
      <c r="J59" s="8">
        <v>1</v>
      </c>
      <c r="M59" s="8">
        <v>1</v>
      </c>
      <c r="S59" s="10">
        <f t="shared" si="2"/>
        <v>2</v>
      </c>
      <c r="T59" s="25">
        <v>249</v>
      </c>
      <c r="U59" s="25">
        <f t="shared" si="3"/>
        <v>103.75</v>
      </c>
    </row>
    <row r="60" spans="2:21" ht="114" customHeight="1" x14ac:dyDescent="0.25">
      <c r="C60" s="17" t="s">
        <v>99</v>
      </c>
      <c r="E60" s="1" t="s">
        <v>95</v>
      </c>
      <c r="G60" s="1" t="s">
        <v>82</v>
      </c>
      <c r="I60" s="8">
        <v>2</v>
      </c>
      <c r="K60" s="8">
        <v>2</v>
      </c>
      <c r="M60" s="8">
        <v>2</v>
      </c>
      <c r="N60" s="8">
        <v>1</v>
      </c>
      <c r="O60" s="8">
        <v>1</v>
      </c>
      <c r="Q60" s="8">
        <v>1</v>
      </c>
      <c r="R60" s="8">
        <v>1</v>
      </c>
      <c r="S60" s="10">
        <f t="shared" si="2"/>
        <v>10</v>
      </c>
      <c r="T60" s="27">
        <v>269</v>
      </c>
      <c r="U60" s="25">
        <f t="shared" si="3"/>
        <v>112.08333333333334</v>
      </c>
    </row>
    <row r="61" spans="2:21" ht="102" customHeight="1" x14ac:dyDescent="0.25">
      <c r="C61" s="17" t="s">
        <v>96</v>
      </c>
      <c r="E61" s="1" t="s">
        <v>97</v>
      </c>
      <c r="G61" s="1" t="s">
        <v>46</v>
      </c>
      <c r="I61" s="8">
        <v>1</v>
      </c>
      <c r="J61" s="8">
        <v>1</v>
      </c>
      <c r="K61" s="8">
        <v>3</v>
      </c>
      <c r="M61" s="8">
        <v>2</v>
      </c>
      <c r="O61" s="8">
        <v>1</v>
      </c>
      <c r="Q61" s="8">
        <v>1</v>
      </c>
      <c r="R61" s="8">
        <v>1</v>
      </c>
      <c r="S61" s="10">
        <f t="shared" si="2"/>
        <v>10</v>
      </c>
      <c r="T61" s="27">
        <v>249</v>
      </c>
      <c r="U61" s="25">
        <f t="shared" si="3"/>
        <v>103.75</v>
      </c>
    </row>
    <row r="62" spans="2:21" ht="132" customHeight="1" x14ac:dyDescent="0.25">
      <c r="C62" s="17" t="s">
        <v>118</v>
      </c>
      <c r="E62" s="1" t="s">
        <v>90</v>
      </c>
      <c r="G62" s="1" t="s">
        <v>16</v>
      </c>
      <c r="K62" s="8">
        <v>2</v>
      </c>
      <c r="M62" s="8">
        <v>3</v>
      </c>
      <c r="O62" s="8">
        <v>3</v>
      </c>
      <c r="Q62" s="8">
        <v>1</v>
      </c>
      <c r="R62" s="8">
        <v>1</v>
      </c>
      <c r="S62" s="10">
        <f t="shared" si="2"/>
        <v>10</v>
      </c>
      <c r="T62" s="28">
        <v>199</v>
      </c>
      <c r="U62" s="25">
        <f t="shared" si="3"/>
        <v>82.916666666666671</v>
      </c>
    </row>
    <row r="63" spans="2:21" ht="79.5" customHeight="1" x14ac:dyDescent="0.25">
      <c r="C63" s="17" t="s">
        <v>100</v>
      </c>
      <c r="E63" s="1" t="s">
        <v>74</v>
      </c>
      <c r="G63" s="1" t="s">
        <v>16</v>
      </c>
      <c r="J63" s="8">
        <v>2</v>
      </c>
      <c r="K63" s="8">
        <v>3</v>
      </c>
      <c r="M63" s="8">
        <v>3</v>
      </c>
      <c r="O63" s="8">
        <v>2</v>
      </c>
      <c r="Q63" s="8">
        <v>1</v>
      </c>
      <c r="R63" s="8">
        <v>1</v>
      </c>
      <c r="S63" s="10">
        <f t="shared" si="2"/>
        <v>12</v>
      </c>
      <c r="T63" s="26">
        <v>189</v>
      </c>
      <c r="U63" s="25">
        <f t="shared" si="3"/>
        <v>78.75</v>
      </c>
    </row>
    <row r="64" spans="2:21" ht="123.95" customHeight="1" x14ac:dyDescent="0.25">
      <c r="C64" s="17" t="s">
        <v>101</v>
      </c>
      <c r="E64" s="1" t="s">
        <v>17</v>
      </c>
      <c r="G64" s="1" t="s">
        <v>23</v>
      </c>
      <c r="I64" s="8">
        <v>2</v>
      </c>
      <c r="J64" s="8">
        <v>3</v>
      </c>
      <c r="K64" s="8">
        <v>5</v>
      </c>
      <c r="M64" s="8">
        <v>4</v>
      </c>
      <c r="O64" s="8">
        <v>3</v>
      </c>
      <c r="Q64" s="8">
        <v>2</v>
      </c>
      <c r="R64" s="8">
        <v>1</v>
      </c>
      <c r="S64" s="10">
        <f t="shared" si="2"/>
        <v>20</v>
      </c>
      <c r="T64" s="27">
        <v>209</v>
      </c>
      <c r="U64" s="25">
        <f t="shared" si="3"/>
        <v>87.083333333333343</v>
      </c>
    </row>
    <row r="65" spans="3:21" ht="119.1" customHeight="1" x14ac:dyDescent="0.25">
      <c r="C65" s="17" t="s">
        <v>102</v>
      </c>
      <c r="E65" s="1" t="s">
        <v>72</v>
      </c>
      <c r="G65" s="1" t="s">
        <v>103</v>
      </c>
      <c r="I65" s="8">
        <v>2</v>
      </c>
      <c r="J65" s="8">
        <v>1</v>
      </c>
      <c r="K65" s="8">
        <v>5</v>
      </c>
      <c r="L65" s="8">
        <v>1</v>
      </c>
      <c r="M65" s="8">
        <v>2</v>
      </c>
      <c r="N65" s="8">
        <v>1</v>
      </c>
      <c r="O65" s="8">
        <v>2</v>
      </c>
      <c r="Q65" s="8">
        <v>2</v>
      </c>
      <c r="R65" s="8">
        <v>1</v>
      </c>
      <c r="S65" s="10">
        <f t="shared" si="2"/>
        <v>17</v>
      </c>
      <c r="T65" s="26">
        <v>229</v>
      </c>
      <c r="U65" s="25">
        <f t="shared" si="3"/>
        <v>95.416666666666671</v>
      </c>
    </row>
    <row r="66" spans="3:21" ht="99.95" customHeight="1" x14ac:dyDescent="0.25">
      <c r="C66" s="17" t="s">
        <v>104</v>
      </c>
      <c r="E66" s="1" t="s">
        <v>72</v>
      </c>
      <c r="G66" s="1" t="s">
        <v>45</v>
      </c>
      <c r="I66" s="8">
        <v>2</v>
      </c>
      <c r="J66" s="8">
        <v>7</v>
      </c>
      <c r="K66" s="8">
        <v>6</v>
      </c>
      <c r="M66" s="8">
        <v>4</v>
      </c>
      <c r="O66" s="8">
        <v>6</v>
      </c>
      <c r="Q66" s="8">
        <v>1</v>
      </c>
      <c r="S66" s="10">
        <f t="shared" si="2"/>
        <v>26</v>
      </c>
      <c r="T66" s="26">
        <v>229</v>
      </c>
      <c r="U66" s="25">
        <f t="shared" si="3"/>
        <v>95.416666666666671</v>
      </c>
    </row>
    <row r="67" spans="3:21" ht="108" customHeight="1" x14ac:dyDescent="0.25">
      <c r="C67" s="17" t="s">
        <v>59</v>
      </c>
      <c r="E67" s="1" t="s">
        <v>72</v>
      </c>
      <c r="G67" s="1" t="s">
        <v>25</v>
      </c>
      <c r="I67" s="8">
        <v>1</v>
      </c>
      <c r="J67" s="8">
        <v>6</v>
      </c>
      <c r="K67" s="8">
        <v>8</v>
      </c>
      <c r="L67" s="8">
        <v>1</v>
      </c>
      <c r="M67" s="8">
        <v>10</v>
      </c>
      <c r="O67" s="8">
        <v>4</v>
      </c>
      <c r="S67" s="10">
        <f t="shared" si="2"/>
        <v>30</v>
      </c>
      <c r="T67" s="27">
        <v>249</v>
      </c>
      <c r="U67" s="25">
        <f t="shared" si="3"/>
        <v>103.75</v>
      </c>
    </row>
    <row r="68" spans="3:21" ht="105" customHeight="1" x14ac:dyDescent="0.25">
      <c r="C68" s="17" t="s">
        <v>105</v>
      </c>
      <c r="E68" s="1" t="s">
        <v>17</v>
      </c>
      <c r="G68" s="1" t="s">
        <v>103</v>
      </c>
      <c r="I68" s="8">
        <v>1</v>
      </c>
      <c r="J68" s="8">
        <v>4</v>
      </c>
      <c r="K68" s="8">
        <v>4</v>
      </c>
      <c r="O68" s="8">
        <v>4</v>
      </c>
      <c r="Q68" s="8">
        <v>2</v>
      </c>
      <c r="R68" s="8">
        <v>1</v>
      </c>
      <c r="S68" s="10">
        <f t="shared" si="2"/>
        <v>16</v>
      </c>
      <c r="T68" s="28">
        <v>209</v>
      </c>
      <c r="U68" s="25">
        <f t="shared" si="3"/>
        <v>87.083333333333343</v>
      </c>
    </row>
    <row r="69" spans="3:21" ht="126" customHeight="1" x14ac:dyDescent="0.25">
      <c r="C69" s="17" t="s">
        <v>106</v>
      </c>
      <c r="E69" s="1" t="s">
        <v>107</v>
      </c>
      <c r="G69" s="1" t="s">
        <v>148</v>
      </c>
      <c r="I69" s="8">
        <v>1</v>
      </c>
      <c r="K69" s="8">
        <v>2</v>
      </c>
      <c r="M69" s="8">
        <v>3</v>
      </c>
      <c r="O69" s="8">
        <v>3</v>
      </c>
      <c r="Q69" s="8">
        <v>1</v>
      </c>
      <c r="R69" s="8">
        <v>1</v>
      </c>
      <c r="S69" s="10">
        <f t="shared" si="2"/>
        <v>11</v>
      </c>
      <c r="T69" s="26">
        <v>239</v>
      </c>
      <c r="U69" s="25">
        <f t="shared" si="3"/>
        <v>99.583333333333343</v>
      </c>
    </row>
    <row r="70" spans="3:21" ht="104.1" customHeight="1" x14ac:dyDescent="0.25">
      <c r="C70" s="17" t="s">
        <v>108</v>
      </c>
      <c r="E70" s="1" t="s">
        <v>41</v>
      </c>
      <c r="G70" s="1" t="s">
        <v>109</v>
      </c>
      <c r="J70" s="8">
        <v>1</v>
      </c>
      <c r="K70" s="8">
        <v>3</v>
      </c>
      <c r="M70" s="8">
        <v>3</v>
      </c>
      <c r="N70" s="8">
        <v>1</v>
      </c>
      <c r="O70" s="8">
        <v>3</v>
      </c>
      <c r="Q70" s="8">
        <v>2</v>
      </c>
      <c r="R70" s="8">
        <v>1</v>
      </c>
      <c r="S70" s="10">
        <f t="shared" si="2"/>
        <v>14</v>
      </c>
      <c r="T70" s="27">
        <v>209</v>
      </c>
      <c r="U70" s="25">
        <f t="shared" si="3"/>
        <v>87.083333333333343</v>
      </c>
    </row>
    <row r="71" spans="3:21" ht="111" customHeight="1" x14ac:dyDescent="0.25">
      <c r="C71" s="17" t="s">
        <v>110</v>
      </c>
      <c r="E71" s="1" t="s">
        <v>72</v>
      </c>
      <c r="G71" s="1" t="s">
        <v>46</v>
      </c>
      <c r="J71" s="8">
        <v>2</v>
      </c>
      <c r="K71" s="8">
        <v>6</v>
      </c>
      <c r="M71" s="8">
        <v>5</v>
      </c>
      <c r="O71" s="8">
        <v>5</v>
      </c>
      <c r="P71" s="8">
        <v>1</v>
      </c>
      <c r="Q71" s="8">
        <v>2</v>
      </c>
      <c r="S71" s="10">
        <f t="shared" si="2"/>
        <v>21</v>
      </c>
      <c r="T71" s="27">
        <v>249</v>
      </c>
      <c r="U71" s="25">
        <f t="shared" si="3"/>
        <v>103.75</v>
      </c>
    </row>
    <row r="72" spans="3:21" ht="135" customHeight="1" x14ac:dyDescent="0.25">
      <c r="C72" s="17" t="s">
        <v>111</v>
      </c>
      <c r="E72" s="1" t="s">
        <v>41</v>
      </c>
      <c r="G72" s="1" t="s">
        <v>69</v>
      </c>
      <c r="J72" s="8">
        <v>8</v>
      </c>
      <c r="K72" s="8">
        <v>10</v>
      </c>
      <c r="M72" s="8">
        <v>5</v>
      </c>
      <c r="O72" s="8">
        <v>2</v>
      </c>
      <c r="S72" s="10">
        <f t="shared" si="2"/>
        <v>25</v>
      </c>
      <c r="T72" s="27">
        <v>249</v>
      </c>
      <c r="U72" s="25">
        <f t="shared" si="3"/>
        <v>103.75</v>
      </c>
    </row>
    <row r="73" spans="3:21" ht="128.1" customHeight="1" x14ac:dyDescent="0.25">
      <c r="C73" s="17" t="s">
        <v>112</v>
      </c>
      <c r="E73" s="1" t="s">
        <v>113</v>
      </c>
      <c r="G73" s="1" t="s">
        <v>45</v>
      </c>
      <c r="I73" s="8">
        <v>1</v>
      </c>
      <c r="J73" s="8">
        <v>2</v>
      </c>
      <c r="K73" s="8">
        <v>5</v>
      </c>
      <c r="M73" s="8">
        <v>4</v>
      </c>
      <c r="Q73" s="8">
        <v>1</v>
      </c>
      <c r="R73" s="8">
        <v>1</v>
      </c>
      <c r="S73" s="10">
        <f t="shared" si="2"/>
        <v>14</v>
      </c>
      <c r="T73" s="27">
        <v>249</v>
      </c>
      <c r="U73" s="25">
        <f t="shared" si="3"/>
        <v>103.75</v>
      </c>
    </row>
    <row r="74" spans="3:21" ht="131.1" customHeight="1" x14ac:dyDescent="0.25">
      <c r="C74" s="17" t="s">
        <v>59</v>
      </c>
      <c r="E74" s="1" t="s">
        <v>72</v>
      </c>
      <c r="G74" s="1" t="s">
        <v>60</v>
      </c>
      <c r="I74" s="8">
        <v>1</v>
      </c>
      <c r="J74" s="8">
        <v>1</v>
      </c>
      <c r="S74" s="10">
        <f t="shared" si="2"/>
        <v>2</v>
      </c>
      <c r="T74" s="27">
        <v>249</v>
      </c>
      <c r="U74" s="25">
        <f t="shared" si="3"/>
        <v>103.75</v>
      </c>
    </row>
    <row r="75" spans="3:21" ht="108" customHeight="1" x14ac:dyDescent="0.25">
      <c r="C75" s="17" t="s">
        <v>114</v>
      </c>
      <c r="E75" s="1" t="s">
        <v>41</v>
      </c>
      <c r="G75" s="1" t="s">
        <v>115</v>
      </c>
      <c r="I75" s="8">
        <v>1</v>
      </c>
      <c r="J75" s="8">
        <v>1</v>
      </c>
      <c r="K75" s="8">
        <v>1</v>
      </c>
      <c r="M75" s="8">
        <v>1</v>
      </c>
      <c r="N75" s="8">
        <v>1</v>
      </c>
      <c r="R75" s="8">
        <v>1</v>
      </c>
      <c r="S75" s="10">
        <f t="shared" si="2"/>
        <v>6</v>
      </c>
      <c r="T75" s="27">
        <v>209</v>
      </c>
      <c r="U75" s="25">
        <f t="shared" si="3"/>
        <v>87.083333333333343</v>
      </c>
    </row>
    <row r="76" spans="3:21" ht="138.94999999999999" customHeight="1" x14ac:dyDescent="0.25">
      <c r="C76" s="17" t="s">
        <v>117</v>
      </c>
      <c r="E76" s="1" t="s">
        <v>17</v>
      </c>
      <c r="G76" s="1" t="s">
        <v>16</v>
      </c>
      <c r="I76" s="8">
        <v>1</v>
      </c>
      <c r="J76" s="8">
        <v>1</v>
      </c>
      <c r="K76" s="8">
        <v>4</v>
      </c>
      <c r="M76" s="8">
        <v>4</v>
      </c>
      <c r="O76" s="8">
        <v>2</v>
      </c>
      <c r="Q76" s="8">
        <v>2</v>
      </c>
      <c r="S76" s="10">
        <f t="shared" si="2"/>
        <v>14</v>
      </c>
      <c r="T76" s="30">
        <v>229</v>
      </c>
      <c r="U76" s="25">
        <f t="shared" si="3"/>
        <v>95.416666666666671</v>
      </c>
    </row>
    <row r="77" spans="3:21" ht="132" customHeight="1" x14ac:dyDescent="0.25">
      <c r="C77" s="17" t="s">
        <v>118</v>
      </c>
      <c r="E77" s="1" t="s">
        <v>90</v>
      </c>
      <c r="G77" s="1" t="s">
        <v>116</v>
      </c>
      <c r="L77" s="8">
        <v>1</v>
      </c>
      <c r="M77" s="8">
        <v>1</v>
      </c>
      <c r="N77" s="8">
        <v>1</v>
      </c>
      <c r="O77" s="8">
        <v>1</v>
      </c>
      <c r="Q77" s="8">
        <v>3</v>
      </c>
      <c r="R77" s="8">
        <v>2</v>
      </c>
      <c r="S77" s="10">
        <f t="shared" si="2"/>
        <v>9</v>
      </c>
      <c r="T77" s="30">
        <v>269</v>
      </c>
      <c r="U77" s="25">
        <f t="shared" si="3"/>
        <v>112.08333333333334</v>
      </c>
    </row>
    <row r="78" spans="3:21" ht="108" customHeight="1" x14ac:dyDescent="0.25">
      <c r="C78" s="17" t="s">
        <v>119</v>
      </c>
      <c r="E78" s="1" t="s">
        <v>17</v>
      </c>
      <c r="G78" s="1" t="s">
        <v>16</v>
      </c>
      <c r="I78" s="8">
        <v>1</v>
      </c>
      <c r="K78" s="8">
        <v>1</v>
      </c>
      <c r="M78" s="8">
        <v>4</v>
      </c>
      <c r="O78" s="8">
        <v>4</v>
      </c>
      <c r="Q78" s="8">
        <v>2</v>
      </c>
      <c r="R78" s="8">
        <v>2</v>
      </c>
      <c r="S78" s="10">
        <f t="shared" si="2"/>
        <v>14</v>
      </c>
      <c r="T78" s="30">
        <v>199</v>
      </c>
      <c r="U78" s="25">
        <f t="shared" si="3"/>
        <v>82.916666666666671</v>
      </c>
    </row>
    <row r="79" spans="3:21" ht="123" customHeight="1" x14ac:dyDescent="0.25">
      <c r="C79" s="17" t="s">
        <v>120</v>
      </c>
      <c r="E79" s="1" t="s">
        <v>17</v>
      </c>
      <c r="G79" s="1" t="s">
        <v>23</v>
      </c>
      <c r="J79" s="8">
        <v>2</v>
      </c>
      <c r="K79" s="8">
        <v>1</v>
      </c>
      <c r="M79" s="8">
        <v>3</v>
      </c>
      <c r="O79" s="8">
        <v>8</v>
      </c>
      <c r="Q79" s="8">
        <v>2</v>
      </c>
      <c r="R79" s="8">
        <v>3</v>
      </c>
      <c r="S79" s="10">
        <f t="shared" si="2"/>
        <v>19</v>
      </c>
      <c r="T79" s="30">
        <v>199</v>
      </c>
      <c r="U79" s="25">
        <f t="shared" si="3"/>
        <v>82.916666666666671</v>
      </c>
    </row>
    <row r="80" spans="3:21" ht="102" customHeight="1" x14ac:dyDescent="0.25">
      <c r="C80" s="17" t="s">
        <v>121</v>
      </c>
      <c r="E80" s="1" t="s">
        <v>17</v>
      </c>
      <c r="G80" s="1" t="s">
        <v>76</v>
      </c>
      <c r="I80" s="8">
        <v>7</v>
      </c>
      <c r="J80" s="8">
        <v>12</v>
      </c>
      <c r="K80" s="8">
        <v>24</v>
      </c>
      <c r="M80" s="8">
        <v>26</v>
      </c>
      <c r="O80" s="8">
        <v>20</v>
      </c>
      <c r="Q80" s="8">
        <v>10</v>
      </c>
      <c r="R80" s="8">
        <v>9</v>
      </c>
      <c r="S80" s="10">
        <f t="shared" si="2"/>
        <v>108</v>
      </c>
      <c r="T80" s="30">
        <v>194</v>
      </c>
      <c r="U80" s="25">
        <f t="shared" si="3"/>
        <v>80.833333333333343</v>
      </c>
    </row>
    <row r="81" spans="2:21" ht="99.95" customHeight="1" x14ac:dyDescent="0.25">
      <c r="C81" s="17" t="s">
        <v>121</v>
      </c>
      <c r="E81" s="1" t="s">
        <v>17</v>
      </c>
      <c r="G81" s="1" t="s">
        <v>46</v>
      </c>
      <c r="J81" s="8">
        <v>8</v>
      </c>
      <c r="K81" s="8">
        <v>26</v>
      </c>
      <c r="M81" s="8">
        <v>20</v>
      </c>
      <c r="O81" s="8">
        <v>25</v>
      </c>
      <c r="Q81" s="8">
        <v>12</v>
      </c>
      <c r="R81" s="8">
        <v>10</v>
      </c>
      <c r="S81" s="10">
        <f t="shared" si="2"/>
        <v>101</v>
      </c>
      <c r="T81" s="30">
        <v>194</v>
      </c>
      <c r="U81" s="25">
        <f t="shared" si="3"/>
        <v>80.833333333333343</v>
      </c>
    </row>
    <row r="82" spans="2:21" ht="117.95" customHeight="1" x14ac:dyDescent="0.25">
      <c r="C82" s="17" t="s">
        <v>98</v>
      </c>
      <c r="E82" s="1" t="s">
        <v>68</v>
      </c>
      <c r="G82" s="1" t="s">
        <v>54</v>
      </c>
      <c r="I82" s="8">
        <v>1</v>
      </c>
      <c r="J82" s="8">
        <v>1</v>
      </c>
      <c r="K82" s="8">
        <v>3</v>
      </c>
      <c r="M82" s="8">
        <v>3</v>
      </c>
      <c r="Q82" s="8">
        <v>2</v>
      </c>
      <c r="R82" s="8">
        <v>1</v>
      </c>
      <c r="S82" s="10">
        <f t="shared" si="2"/>
        <v>11</v>
      </c>
      <c r="T82" s="27">
        <v>349</v>
      </c>
      <c r="U82" s="25">
        <f t="shared" si="3"/>
        <v>145.41666666666669</v>
      </c>
    </row>
    <row r="83" spans="2:21" ht="83.1" customHeight="1" x14ac:dyDescent="0.25">
      <c r="C83" s="17" t="s">
        <v>122</v>
      </c>
      <c r="E83" s="1" t="s">
        <v>71</v>
      </c>
      <c r="G83" s="1" t="s">
        <v>82</v>
      </c>
      <c r="I83" s="8">
        <v>1</v>
      </c>
      <c r="J83" s="8">
        <v>1</v>
      </c>
      <c r="K83" s="8">
        <v>3</v>
      </c>
      <c r="L83" s="8">
        <v>1</v>
      </c>
      <c r="M83" s="8">
        <v>1</v>
      </c>
      <c r="R83" s="8">
        <v>1</v>
      </c>
      <c r="S83" s="10">
        <f t="shared" si="2"/>
        <v>8</v>
      </c>
      <c r="T83" s="29">
        <v>249</v>
      </c>
      <c r="U83" s="25">
        <f t="shared" si="3"/>
        <v>103.75</v>
      </c>
    </row>
    <row r="84" spans="2:21" ht="79.5" customHeight="1" x14ac:dyDescent="0.25">
      <c r="C84" s="17" t="s">
        <v>123</v>
      </c>
      <c r="E84" s="1" t="s">
        <v>74</v>
      </c>
      <c r="G84" s="1" t="s">
        <v>124</v>
      </c>
      <c r="J84" s="8">
        <v>2</v>
      </c>
      <c r="K84" s="8">
        <v>3</v>
      </c>
      <c r="L84" s="8">
        <v>2</v>
      </c>
      <c r="M84" s="8">
        <v>2</v>
      </c>
      <c r="N84" s="8">
        <v>1</v>
      </c>
      <c r="O84" s="8">
        <v>2</v>
      </c>
      <c r="R84" s="8">
        <v>1</v>
      </c>
      <c r="S84" s="10">
        <f t="shared" si="2"/>
        <v>13</v>
      </c>
      <c r="T84" s="29">
        <v>184</v>
      </c>
      <c r="U84" s="25">
        <f t="shared" si="3"/>
        <v>76.666666666666671</v>
      </c>
    </row>
    <row r="85" spans="2:21" ht="79.5" customHeight="1" x14ac:dyDescent="0.25">
      <c r="C85" s="17" t="s">
        <v>123</v>
      </c>
      <c r="E85" s="1" t="s">
        <v>74</v>
      </c>
      <c r="G85" s="1" t="s">
        <v>125</v>
      </c>
      <c r="I85" s="8">
        <v>2</v>
      </c>
      <c r="J85" s="8">
        <v>3</v>
      </c>
      <c r="K85" s="8">
        <v>4</v>
      </c>
      <c r="L85" s="8">
        <v>3</v>
      </c>
      <c r="M85" s="8">
        <v>4</v>
      </c>
      <c r="O85" s="8">
        <v>2</v>
      </c>
      <c r="Q85" s="8">
        <v>1</v>
      </c>
      <c r="S85" s="10">
        <f t="shared" si="2"/>
        <v>19</v>
      </c>
      <c r="T85" s="29">
        <v>184</v>
      </c>
      <c r="U85" s="25">
        <f t="shared" si="3"/>
        <v>76.666666666666671</v>
      </c>
    </row>
    <row r="86" spans="2:21" ht="102" customHeight="1" x14ac:dyDescent="0.25">
      <c r="C86" s="17" t="s">
        <v>126</v>
      </c>
      <c r="E86" s="1" t="s">
        <v>17</v>
      </c>
      <c r="G86" s="1" t="s">
        <v>54</v>
      </c>
      <c r="J86" s="8">
        <v>2</v>
      </c>
      <c r="K86" s="8">
        <v>2</v>
      </c>
      <c r="M86" s="8">
        <v>2</v>
      </c>
      <c r="O86" s="8">
        <v>2</v>
      </c>
      <c r="S86" s="10">
        <f t="shared" si="2"/>
        <v>8</v>
      </c>
      <c r="T86" s="28">
        <v>199</v>
      </c>
      <c r="U86" s="25">
        <f t="shared" si="3"/>
        <v>82.916666666666671</v>
      </c>
    </row>
    <row r="87" spans="2:21" ht="79.5" customHeight="1" x14ac:dyDescent="0.25">
      <c r="C87" s="17" t="s">
        <v>127</v>
      </c>
      <c r="E87" s="1" t="s">
        <v>128</v>
      </c>
      <c r="G87" s="1" t="s">
        <v>148</v>
      </c>
      <c r="I87" s="8">
        <v>1</v>
      </c>
      <c r="J87" s="8">
        <v>8</v>
      </c>
      <c r="K87" s="8">
        <v>9</v>
      </c>
      <c r="M87" s="8">
        <v>8</v>
      </c>
      <c r="O87" s="8">
        <v>6</v>
      </c>
      <c r="Q87" s="8">
        <v>3</v>
      </c>
      <c r="R87" s="8">
        <v>3</v>
      </c>
      <c r="S87" s="10">
        <f t="shared" si="2"/>
        <v>38</v>
      </c>
      <c r="T87" s="29">
        <v>169</v>
      </c>
      <c r="U87" s="25">
        <f t="shared" si="3"/>
        <v>70.416666666666671</v>
      </c>
    </row>
    <row r="88" spans="2:21" ht="79.5" customHeight="1" x14ac:dyDescent="0.25">
      <c r="C88" s="17" t="s">
        <v>129</v>
      </c>
      <c r="E88" s="1" t="s">
        <v>130</v>
      </c>
      <c r="G88" s="1" t="s">
        <v>16</v>
      </c>
      <c r="I88" s="8">
        <v>1</v>
      </c>
      <c r="J88" s="8">
        <v>1</v>
      </c>
      <c r="K88" s="8">
        <v>2</v>
      </c>
      <c r="M88" s="8">
        <v>2</v>
      </c>
      <c r="O88" s="8">
        <v>2</v>
      </c>
      <c r="P88" s="8">
        <v>1</v>
      </c>
      <c r="S88" s="10">
        <f t="shared" si="2"/>
        <v>9</v>
      </c>
      <c r="T88" s="29">
        <v>210</v>
      </c>
      <c r="U88" s="25">
        <f t="shared" si="3"/>
        <v>87.5</v>
      </c>
    </row>
    <row r="89" spans="2:21" ht="79.5" customHeight="1" x14ac:dyDescent="0.25">
      <c r="C89" s="17" t="s">
        <v>67</v>
      </c>
      <c r="E89" s="1" t="s">
        <v>68</v>
      </c>
      <c r="G89" s="1" t="s">
        <v>54</v>
      </c>
      <c r="I89" s="8">
        <v>2</v>
      </c>
      <c r="K89" s="8">
        <v>2</v>
      </c>
      <c r="M89" s="8">
        <v>5</v>
      </c>
      <c r="O89" s="8">
        <v>2</v>
      </c>
      <c r="S89" s="10">
        <f t="shared" si="2"/>
        <v>11</v>
      </c>
      <c r="T89" s="28">
        <v>319</v>
      </c>
      <c r="U89" s="25">
        <f t="shared" si="3"/>
        <v>132.91666666666669</v>
      </c>
    </row>
    <row r="90" spans="2:21" ht="79.5" customHeight="1" x14ac:dyDescent="0.25">
      <c r="B90" s="17" t="s">
        <v>131</v>
      </c>
      <c r="C90" s="17" t="s">
        <v>132</v>
      </c>
      <c r="D90" s="17"/>
      <c r="E90" s="17" t="s">
        <v>17</v>
      </c>
      <c r="F90" s="17"/>
      <c r="G90" s="17" t="s">
        <v>23</v>
      </c>
      <c r="H90" s="18"/>
      <c r="I90" s="9"/>
      <c r="J90" s="9">
        <v>5</v>
      </c>
      <c r="K90" s="9">
        <v>6</v>
      </c>
      <c r="L90" s="9"/>
      <c r="M90" s="9">
        <v>4</v>
      </c>
      <c r="N90" s="9"/>
      <c r="O90" s="9">
        <v>3</v>
      </c>
      <c r="P90" s="9"/>
      <c r="Q90" s="9">
        <v>3</v>
      </c>
      <c r="R90" s="9">
        <v>3</v>
      </c>
      <c r="S90" s="21">
        <f t="shared" si="2"/>
        <v>24</v>
      </c>
      <c r="T90" s="26">
        <v>189</v>
      </c>
      <c r="U90" s="25">
        <f t="shared" si="3"/>
        <v>78.75</v>
      </c>
    </row>
    <row r="91" spans="2:21" ht="79.5" customHeight="1" x14ac:dyDescent="0.25">
      <c r="C91" s="17" t="s">
        <v>134</v>
      </c>
      <c r="E91" s="1" t="s">
        <v>135</v>
      </c>
      <c r="G91" s="1" t="s">
        <v>136</v>
      </c>
      <c r="I91" s="8">
        <v>1</v>
      </c>
      <c r="J91" s="8">
        <v>3</v>
      </c>
      <c r="K91" s="8">
        <v>12</v>
      </c>
      <c r="L91" s="8">
        <v>7</v>
      </c>
      <c r="M91" s="8">
        <v>12</v>
      </c>
      <c r="N91" s="8">
        <v>3</v>
      </c>
      <c r="O91" s="8">
        <v>8</v>
      </c>
      <c r="S91" s="10">
        <f t="shared" si="2"/>
        <v>46</v>
      </c>
      <c r="T91" s="25">
        <v>189</v>
      </c>
      <c r="U91" s="25">
        <f t="shared" si="3"/>
        <v>78.75</v>
      </c>
    </row>
    <row r="92" spans="2:21" ht="79.5" customHeight="1" x14ac:dyDescent="0.25">
      <c r="C92" s="17" t="s">
        <v>137</v>
      </c>
      <c r="E92" s="1" t="s">
        <v>138</v>
      </c>
      <c r="G92" s="1" t="s">
        <v>9</v>
      </c>
      <c r="J92" s="12">
        <v>5</v>
      </c>
      <c r="K92" s="8">
        <v>2</v>
      </c>
      <c r="M92" s="12">
        <v>2</v>
      </c>
      <c r="S92" s="10">
        <f t="shared" si="2"/>
        <v>9</v>
      </c>
      <c r="T92" s="25">
        <v>219</v>
      </c>
      <c r="U92" s="25">
        <f t="shared" si="3"/>
        <v>91.25</v>
      </c>
    </row>
    <row r="93" spans="2:21" ht="79.5" customHeight="1" x14ac:dyDescent="0.25">
      <c r="C93" s="17" t="s">
        <v>139</v>
      </c>
      <c r="G93" s="1" t="s">
        <v>149</v>
      </c>
      <c r="I93" s="12"/>
      <c r="J93" s="12">
        <v>1</v>
      </c>
      <c r="K93" s="12"/>
      <c r="L93" s="12"/>
      <c r="M93" s="12">
        <v>2</v>
      </c>
      <c r="N93" s="12"/>
      <c r="O93" s="12"/>
      <c r="P93" s="12"/>
      <c r="Q93" s="12">
        <v>1</v>
      </c>
      <c r="R93" s="12">
        <v>1</v>
      </c>
      <c r="S93" s="13">
        <f t="shared" si="2"/>
        <v>5</v>
      </c>
      <c r="T93" s="25">
        <v>249</v>
      </c>
      <c r="U93" s="25">
        <f t="shared" si="3"/>
        <v>103.75</v>
      </c>
    </row>
    <row r="94" spans="2:21" ht="79.5" customHeight="1" x14ac:dyDescent="0.25">
      <c r="C94" s="17" t="s">
        <v>140</v>
      </c>
      <c r="E94" s="1" t="s">
        <v>41</v>
      </c>
      <c r="G94" s="1" t="s">
        <v>54</v>
      </c>
      <c r="I94" s="12">
        <v>2</v>
      </c>
      <c r="J94" s="12"/>
      <c r="K94" s="12"/>
      <c r="L94" s="12"/>
      <c r="M94" s="12"/>
      <c r="N94" s="12"/>
      <c r="O94" s="12">
        <v>3</v>
      </c>
      <c r="P94" s="12"/>
      <c r="Q94" s="12">
        <v>1</v>
      </c>
      <c r="R94" s="12">
        <v>1</v>
      </c>
      <c r="S94" s="13">
        <f t="shared" si="2"/>
        <v>7</v>
      </c>
      <c r="T94" s="26">
        <v>219</v>
      </c>
      <c r="U94" s="25">
        <f t="shared" si="3"/>
        <v>91.25</v>
      </c>
    </row>
    <row r="95" spans="2:21" ht="81.95" customHeight="1" x14ac:dyDescent="0.25">
      <c r="C95" s="17" t="s">
        <v>133</v>
      </c>
      <c r="E95" s="1" t="s">
        <v>41</v>
      </c>
      <c r="G95" s="1" t="s">
        <v>141</v>
      </c>
      <c r="I95" s="12">
        <v>1</v>
      </c>
      <c r="J95" s="12"/>
      <c r="K95" s="12"/>
      <c r="L95" s="12">
        <v>1</v>
      </c>
      <c r="M95" s="12"/>
      <c r="N95" s="12"/>
      <c r="O95" s="12">
        <v>3</v>
      </c>
      <c r="P95" s="12"/>
      <c r="Q95" s="12"/>
      <c r="R95" s="12"/>
      <c r="S95" s="13">
        <f t="shared" si="2"/>
        <v>5</v>
      </c>
      <c r="T95" s="25">
        <v>249</v>
      </c>
      <c r="U95" s="25">
        <f t="shared" si="3"/>
        <v>103.75</v>
      </c>
    </row>
    <row r="96" spans="2:21" ht="79.5" customHeight="1" x14ac:dyDescent="0.25">
      <c r="C96" s="17" t="s">
        <v>142</v>
      </c>
      <c r="E96" s="1" t="s">
        <v>130</v>
      </c>
      <c r="G96" s="1" t="s">
        <v>76</v>
      </c>
      <c r="I96" s="12">
        <v>1</v>
      </c>
      <c r="J96" s="12">
        <v>3</v>
      </c>
      <c r="K96" s="12">
        <v>3</v>
      </c>
      <c r="L96" s="12"/>
      <c r="M96" s="12"/>
      <c r="N96" s="12"/>
      <c r="O96" s="12">
        <v>2</v>
      </c>
      <c r="P96" s="12"/>
      <c r="Q96" s="12">
        <v>1</v>
      </c>
      <c r="R96" s="12"/>
      <c r="S96" s="13">
        <f t="shared" si="2"/>
        <v>10</v>
      </c>
      <c r="T96" s="25">
        <v>249</v>
      </c>
      <c r="U96" s="25">
        <f t="shared" si="3"/>
        <v>103.75</v>
      </c>
    </row>
    <row r="97" spans="1:23" s="15" customFormat="1" ht="79.5" customHeight="1" x14ac:dyDescent="0.25">
      <c r="B97" s="16"/>
      <c r="C97" s="22" t="s">
        <v>143</v>
      </c>
      <c r="D97" s="17"/>
      <c r="E97" s="17" t="s">
        <v>144</v>
      </c>
      <c r="F97" s="17"/>
      <c r="G97" s="17" t="s">
        <v>16</v>
      </c>
      <c r="H97" s="18"/>
      <c r="I97" s="19">
        <v>5</v>
      </c>
      <c r="J97" s="19">
        <v>8</v>
      </c>
      <c r="K97" s="19">
        <v>6</v>
      </c>
      <c r="L97" s="19"/>
      <c r="M97" s="19">
        <v>4</v>
      </c>
      <c r="N97" s="19"/>
      <c r="O97" s="19">
        <v>3</v>
      </c>
      <c r="P97" s="19"/>
      <c r="Q97" s="19">
        <v>7</v>
      </c>
      <c r="R97" s="19">
        <v>2</v>
      </c>
      <c r="S97" s="20">
        <f t="shared" ref="S97:S102" si="4">SUM(I97:R97)</f>
        <v>35</v>
      </c>
      <c r="T97" s="25">
        <v>249</v>
      </c>
      <c r="U97" s="25">
        <f t="shared" si="3"/>
        <v>103.75</v>
      </c>
      <c r="V97" s="25"/>
      <c r="W97" s="25"/>
    </row>
    <row r="98" spans="1:23" s="15" customFormat="1" ht="95.1" customHeight="1" x14ac:dyDescent="0.25">
      <c r="B98" s="17"/>
      <c r="C98" s="22" t="s">
        <v>145</v>
      </c>
      <c r="D98" s="17"/>
      <c r="E98" s="17"/>
      <c r="F98" s="17"/>
      <c r="G98" s="17" t="s">
        <v>16</v>
      </c>
      <c r="H98" s="18"/>
      <c r="I98" s="19">
        <v>5</v>
      </c>
      <c r="J98" s="19">
        <v>8</v>
      </c>
      <c r="K98" s="19">
        <v>8</v>
      </c>
      <c r="L98" s="19"/>
      <c r="M98" s="19">
        <v>15</v>
      </c>
      <c r="N98" s="19"/>
      <c r="O98" s="19">
        <v>15</v>
      </c>
      <c r="P98" s="19"/>
      <c r="Q98" s="19">
        <v>10</v>
      </c>
      <c r="R98" s="19">
        <v>6</v>
      </c>
      <c r="S98" s="24">
        <f t="shared" si="4"/>
        <v>67</v>
      </c>
      <c r="T98" s="31">
        <v>169</v>
      </c>
      <c r="U98" s="25">
        <f t="shared" si="3"/>
        <v>70.416666666666671</v>
      </c>
      <c r="V98" s="25"/>
      <c r="W98" s="25"/>
    </row>
    <row r="99" spans="1:23" s="15" customFormat="1" ht="86.1" customHeight="1" x14ac:dyDescent="0.25">
      <c r="B99" s="17"/>
      <c r="C99" s="22" t="s">
        <v>146</v>
      </c>
      <c r="D99" s="17"/>
      <c r="E99" s="17"/>
      <c r="F99" s="17"/>
      <c r="G99" s="17" t="s">
        <v>16</v>
      </c>
      <c r="H99" s="18"/>
      <c r="I99" s="19"/>
      <c r="J99" s="19">
        <v>1</v>
      </c>
      <c r="K99" s="19">
        <v>1</v>
      </c>
      <c r="L99" s="19"/>
      <c r="M99" s="19">
        <v>1</v>
      </c>
      <c r="N99" s="19"/>
      <c r="O99" s="19">
        <v>1</v>
      </c>
      <c r="P99" s="19"/>
      <c r="Q99" s="19">
        <v>1</v>
      </c>
      <c r="R99" s="19">
        <v>1</v>
      </c>
      <c r="S99" s="24">
        <f t="shared" si="4"/>
        <v>6</v>
      </c>
      <c r="T99" s="31">
        <v>229</v>
      </c>
      <c r="U99" s="25">
        <f t="shared" si="3"/>
        <v>95.416666666666671</v>
      </c>
      <c r="V99" s="25"/>
      <c r="W99" s="25"/>
    </row>
    <row r="100" spans="1:23" s="15" customFormat="1" ht="79.5" customHeight="1" x14ac:dyDescent="0.25">
      <c r="B100" s="17"/>
      <c r="C100" s="22" t="s">
        <v>127</v>
      </c>
      <c r="D100" s="17"/>
      <c r="E100" s="17"/>
      <c r="F100" s="17"/>
      <c r="G100" s="17" t="s">
        <v>148</v>
      </c>
      <c r="H100" s="18"/>
      <c r="I100" s="19"/>
      <c r="J100" s="19"/>
      <c r="K100" s="19">
        <v>10</v>
      </c>
      <c r="L100" s="19"/>
      <c r="M100" s="19"/>
      <c r="N100" s="19"/>
      <c r="O100" s="19">
        <v>10</v>
      </c>
      <c r="P100" s="19"/>
      <c r="Q100" s="19">
        <v>4</v>
      </c>
      <c r="R100" s="19">
        <v>6</v>
      </c>
      <c r="S100" s="20">
        <f t="shared" si="4"/>
        <v>30</v>
      </c>
      <c r="T100" s="29">
        <v>169</v>
      </c>
      <c r="U100" s="25">
        <f>+T100/2.4</f>
        <v>70.416666666666671</v>
      </c>
      <c r="V100" s="25"/>
      <c r="W100" s="25"/>
    </row>
    <row r="101" spans="1:23" s="15" customFormat="1" ht="79.5" customHeight="1" x14ac:dyDescent="0.25">
      <c r="A101" s="15" t="s">
        <v>17</v>
      </c>
      <c r="B101" s="17"/>
      <c r="C101" s="22" t="s">
        <v>112</v>
      </c>
      <c r="D101" s="17"/>
      <c r="E101" s="17"/>
      <c r="F101" s="17"/>
      <c r="G101" s="17" t="s">
        <v>45</v>
      </c>
      <c r="H101" s="18"/>
      <c r="I101" s="19"/>
      <c r="J101" s="19"/>
      <c r="K101" s="19"/>
      <c r="L101" s="19"/>
      <c r="M101" s="19"/>
      <c r="N101" s="19"/>
      <c r="O101" s="19">
        <v>7</v>
      </c>
      <c r="P101" s="19"/>
      <c r="Q101" s="19">
        <v>2</v>
      </c>
      <c r="R101" s="19">
        <v>4</v>
      </c>
      <c r="S101" s="20">
        <f t="shared" si="4"/>
        <v>13</v>
      </c>
      <c r="T101" s="27">
        <v>189</v>
      </c>
      <c r="U101" s="25">
        <f>+T101/2.4</f>
        <v>78.75</v>
      </c>
      <c r="V101" s="25"/>
      <c r="W101" s="25"/>
    </row>
    <row r="102" spans="1:23" s="15" customFormat="1" ht="79.5" customHeight="1" x14ac:dyDescent="0.25">
      <c r="A102" s="15" t="s">
        <v>17</v>
      </c>
      <c r="B102" s="17"/>
      <c r="C102" s="22" t="s">
        <v>32</v>
      </c>
      <c r="D102" s="17"/>
      <c r="E102" s="17"/>
      <c r="F102" s="17"/>
      <c r="G102" s="17" t="s">
        <v>39</v>
      </c>
      <c r="H102" s="18"/>
      <c r="I102" s="19">
        <v>2</v>
      </c>
      <c r="J102" s="19">
        <v>3</v>
      </c>
      <c r="K102" s="19">
        <v>14</v>
      </c>
      <c r="L102" s="19"/>
      <c r="M102" s="19">
        <v>27</v>
      </c>
      <c r="N102" s="19"/>
      <c r="O102" s="19">
        <v>8</v>
      </c>
      <c r="P102" s="19"/>
      <c r="Q102" s="19">
        <v>4</v>
      </c>
      <c r="R102" s="19">
        <v>8</v>
      </c>
      <c r="S102" s="20">
        <f t="shared" si="4"/>
        <v>66</v>
      </c>
      <c r="T102" s="27">
        <v>189</v>
      </c>
      <c r="U102" s="25">
        <f>+T102/2.4</f>
        <v>78.75</v>
      </c>
      <c r="V102" s="25"/>
      <c r="W102" s="25"/>
    </row>
    <row r="103" spans="1:23" ht="79.5" customHeight="1" x14ac:dyDescent="0.25"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3"/>
    </row>
    <row r="104" spans="1:23" ht="79.5" customHeight="1" x14ac:dyDescent="0.25">
      <c r="S104" s="23">
        <f>SUM(S2:S103)</f>
        <v>3207</v>
      </c>
    </row>
    <row r="105" spans="1:23" ht="79.5" customHeight="1" x14ac:dyDescent="0.25">
      <c r="S105" s="10"/>
    </row>
  </sheetData>
  <autoFilter ref="A1:S70"/>
  <phoneticPr fontId="1" type="noConversion"/>
  <pageMargins left="0.75" right="0.75" top="1" bottom="1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2016-05-03T09:37:11Z</dcterms:created>
  <dcterms:modified xsi:type="dcterms:W3CDTF">2019-01-30T13:38:09Z</dcterms:modified>
</cp:coreProperties>
</file>